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b.sharepoint.com/sites/HomebuildingCommissions/Shared Documents/Hubs - Accelerated Apprenticeships/Design &amp; Develop/"/>
    </mc:Choice>
  </mc:AlternateContent>
  <xr:revisionPtr revIDLastSave="164" documentId="8_{9162C77B-B6C7-46B6-B957-4D8FF1222B75}" xr6:coauthVersionLast="47" xr6:coauthVersionMax="47" xr10:uidLastSave="{8A8E71DB-B0E6-4126-9F29-694F2815CE21}"/>
  <bookViews>
    <workbookView xWindow="28680" yWindow="-120" windowWidth="29040" windowHeight="15720" firstSheet="2" activeTab="8" xr2:uid="{71D53439-D626-4656-9333-B0543A6F5742}"/>
  </bookViews>
  <sheets>
    <sheet name="Payment Schedule" sheetId="10" r:id="rId1"/>
    <sheet name="Performance" sheetId="7" r:id="rId2"/>
    <sheet name="Participant List" sheetId="1" r:id="rId3"/>
    <sheet name="Progress Report" sheetId="5" r:id="rId4"/>
    <sheet name="Risk Log" sheetId="4" r:id="rId5"/>
    <sheet name="Evidence of spend" sheetId="12" r:id="rId6"/>
    <sheet name="Supporting Evidence" sheetId="11" r:id="rId7"/>
    <sheet name="Audit Check" sheetId="2" r:id="rId8"/>
    <sheet name="Reference data" sheetId="13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F21" i="7"/>
  <c r="E21" i="7"/>
  <c r="BX5" i="7"/>
  <c r="D22" i="7"/>
  <c r="D20" i="7"/>
  <c r="D19" i="7"/>
  <c r="D18" i="7"/>
  <c r="D17" i="7"/>
  <c r="D16" i="7"/>
  <c r="BX11" i="7"/>
  <c r="E22" i="7" s="1"/>
  <c r="BX10" i="7"/>
  <c r="E20" i="7" s="1"/>
  <c r="BX9" i="7"/>
  <c r="E19" i="7" s="1"/>
  <c r="BX8" i="7"/>
  <c r="E18" i="7" s="1"/>
  <c r="F18" i="7" s="1"/>
  <c r="BX7" i="7"/>
  <c r="E17" i="7" s="1"/>
  <c r="E16" i="7"/>
  <c r="F16" i="7" s="1"/>
  <c r="G41" i="10"/>
  <c r="F41" i="10"/>
  <c r="G34" i="10"/>
  <c r="F34" i="10"/>
  <c r="G27" i="10"/>
  <c r="F27" i="10"/>
  <c r="G20" i="10"/>
  <c r="G42" i="10" s="1"/>
  <c r="F20" i="10"/>
  <c r="F42" i="10" s="1"/>
  <c r="F22" i="7" l="1"/>
  <c r="F20" i="7"/>
  <c r="F19" i="7"/>
  <c r="F17" i="7"/>
</calcChain>
</file>

<file path=xl/sharedStrings.xml><?xml version="1.0" encoding="utf-8"?>
<sst xmlns="http://schemas.openxmlformats.org/spreadsheetml/2006/main" count="347" uniqueCount="155">
  <si>
    <t>Payment Schedule for XXXXXX</t>
  </si>
  <si>
    <t>Project Code</t>
  </si>
  <si>
    <t>Activity</t>
  </si>
  <si>
    <t>Key Activities</t>
  </si>
  <si>
    <t>Success Criteria</t>
  </si>
  <si>
    <t>Start</t>
  </si>
  <si>
    <t>End</t>
  </si>
  <si>
    <t>Total Award</t>
  </si>
  <si>
    <t>Quarter FY</t>
  </si>
  <si>
    <t>Task Ref</t>
  </si>
  <si>
    <t>Description</t>
  </si>
  <si>
    <t>Due Date</t>
  </si>
  <si>
    <t>claim date</t>
  </si>
  <si>
    <t>Max claim</t>
  </si>
  <si>
    <t>Evidence of Financial Expenditure</t>
  </si>
  <si>
    <t>Evidence of Activities</t>
  </si>
  <si>
    <t>CITB</t>
  </si>
  <si>
    <t>Match</t>
  </si>
  <si>
    <t>Q1</t>
  </si>
  <si>
    <t>P1.1</t>
  </si>
  <si>
    <t>P1.2</t>
  </si>
  <si>
    <t>P1.3</t>
  </si>
  <si>
    <t>P1.4</t>
  </si>
  <si>
    <t>P1.5</t>
  </si>
  <si>
    <t>P1.6</t>
  </si>
  <si>
    <t>Q2</t>
  </si>
  <si>
    <t>P2.1</t>
  </si>
  <si>
    <t>P2.2</t>
  </si>
  <si>
    <t>P2.3</t>
  </si>
  <si>
    <t>P2.4</t>
  </si>
  <si>
    <t>P2.5</t>
  </si>
  <si>
    <t>P2.6</t>
  </si>
  <si>
    <t>Q3</t>
  </si>
  <si>
    <t>P3.1</t>
  </si>
  <si>
    <t>P3.2</t>
  </si>
  <si>
    <t>P3.3</t>
  </si>
  <si>
    <t>P3.4</t>
  </si>
  <si>
    <t>P3.5</t>
  </si>
  <si>
    <t>P3.6</t>
  </si>
  <si>
    <t>Q4</t>
  </si>
  <si>
    <t>P4.1</t>
  </si>
  <si>
    <t>P4.2</t>
  </si>
  <si>
    <t>P4.3</t>
  </si>
  <si>
    <t xml:space="preserve"> </t>
  </si>
  <si>
    <t>P4.4</t>
  </si>
  <si>
    <t>P4.5</t>
  </si>
  <si>
    <t>P4.6</t>
  </si>
  <si>
    <t>Activities</t>
  </si>
  <si>
    <t>Overall Target</t>
  </si>
  <si>
    <t>Target</t>
  </si>
  <si>
    <t xml:space="preserve">Actuals </t>
  </si>
  <si>
    <t>Actuals to date</t>
  </si>
  <si>
    <t>Number of apprentices enrolling onto a accelerated apprenticeship</t>
  </si>
  <si>
    <t>Apprenticeship retention rate</t>
  </si>
  <si>
    <t>Percentage of apprentices completing a accelerated apprenticeship</t>
  </si>
  <si>
    <t>65% moving to 70% in Yr 2</t>
  </si>
  <si>
    <t>Percentage of apprentices progressing into employment/retained in the construction industry</t>
  </si>
  <si>
    <t>Number of withdrawals</t>
  </si>
  <si>
    <t>Apprenticeship completion rate</t>
  </si>
  <si>
    <t>Number of apprentices passed their planned end date</t>
  </si>
  <si>
    <t>Cumulative</t>
  </si>
  <si>
    <t>Contract Target to</t>
  </si>
  <si>
    <t>Target to date</t>
  </si>
  <si>
    <t>Actual to date</t>
  </si>
  <si>
    <t>Overall Variance</t>
  </si>
  <si>
    <t>Learner details</t>
  </si>
  <si>
    <t>Aprenticeship details</t>
  </si>
  <si>
    <t>Employment details</t>
  </si>
  <si>
    <t>Learner number</t>
  </si>
  <si>
    <t>Learner name</t>
  </si>
  <si>
    <t>Learner phone number</t>
  </si>
  <si>
    <t>Age</t>
  </si>
  <si>
    <t>Gender</t>
  </si>
  <si>
    <t>Do you consider yourself disabled?</t>
  </si>
  <si>
    <t>Ethnicity</t>
  </si>
  <si>
    <t>Enrolment date</t>
  </si>
  <si>
    <t>Cohort number</t>
  </si>
  <si>
    <t>Apprenticeship Standard</t>
  </si>
  <si>
    <t>Planned end date</t>
  </si>
  <si>
    <t>Actual end date</t>
  </si>
  <si>
    <t>EPA outcome</t>
  </si>
  <si>
    <t>Functional skill achieved</t>
  </si>
  <si>
    <t>Date of withdrawal</t>
  </si>
  <si>
    <t>Reason for withdrawal</t>
  </si>
  <si>
    <t>Name of Employer</t>
  </si>
  <si>
    <t>Contact name</t>
  </si>
  <si>
    <t>Contact email address</t>
  </si>
  <si>
    <t>Contact phone number</t>
  </si>
  <si>
    <t>Size of Employer</t>
  </si>
  <si>
    <t>Employment outcome post-apprenticeship</t>
  </si>
  <si>
    <t>Provide a summary of progress to date, approximately 500 words</t>
  </si>
  <si>
    <t>Progress on objectives/delivery plans:</t>
  </si>
  <si>
    <t>Please provide details of any slippage in delivery plans and reasons for this if applicable:</t>
  </si>
  <si>
    <t xml:space="preserve">Lessons learned: What have you learned that could help future delivery, including through responding to issues/challenges? </t>
  </si>
  <si>
    <t>Issues/challenges: What (if any) problems have you encountered and how have you dealt with, or how do you intend to deal with them?</t>
  </si>
  <si>
    <t>Is there anything else you would like to raise in this report?</t>
  </si>
  <si>
    <t>Please provide any other information which you think might be helpful:</t>
  </si>
  <si>
    <t>Completed by</t>
  </si>
  <si>
    <t xml:space="preserve">Risk </t>
  </si>
  <si>
    <t>Probability (1 – 5)</t>
  </si>
  <si>
    <t>Impact (1 – 5)</t>
  </si>
  <si>
    <t>Planned actions</t>
  </si>
  <si>
    <t>Risk Ownership (name of person and organisation)</t>
  </si>
  <si>
    <t>Risk Assessed (date - dd/mm/yy)</t>
  </si>
  <si>
    <t>Red / Amber / Green (RAG) Rating</t>
  </si>
  <si>
    <t>Area of spend</t>
  </si>
  <si>
    <t>Payee</t>
  </si>
  <si>
    <t>Narrative</t>
  </si>
  <si>
    <t>Date</t>
  </si>
  <si>
    <t>Amount claimed</t>
  </si>
  <si>
    <t>Reference</t>
  </si>
  <si>
    <t>Invoice number</t>
  </si>
  <si>
    <t>CITB notes</t>
  </si>
  <si>
    <t>CITB XXXXXXXX - Supporting Evidence</t>
  </si>
  <si>
    <t>Activity  (the evidence relates to)</t>
  </si>
  <si>
    <t>Supporting Evidence (include a brief description of the evidence you are submitting and insert the relevant link or embed the relevant object)</t>
  </si>
  <si>
    <t>Audit information</t>
  </si>
  <si>
    <t>Evidence Requested</t>
  </si>
  <si>
    <t>Forename</t>
  </si>
  <si>
    <t>Surname</t>
  </si>
  <si>
    <t>Date requested</t>
  </si>
  <si>
    <t>Requested by</t>
  </si>
  <si>
    <t>Disability status</t>
  </si>
  <si>
    <t>Apprenticeship standard</t>
  </si>
  <si>
    <t>EPA Outcome</t>
  </si>
  <si>
    <t>Functional Skills achieved</t>
  </si>
  <si>
    <t>Size of employer</t>
  </si>
  <si>
    <t>Female</t>
  </si>
  <si>
    <t>Yes</t>
  </si>
  <si>
    <t>Asian or Asian British</t>
  </si>
  <si>
    <t>Pass</t>
  </si>
  <si>
    <t>English</t>
  </si>
  <si>
    <t>Micro (0-9)</t>
  </si>
  <si>
    <t>Employed in sector</t>
  </si>
  <si>
    <t>Male</t>
  </si>
  <si>
    <t>No</t>
  </si>
  <si>
    <t>Black, Black British, Black Caribbean or Afican</t>
  </si>
  <si>
    <t>Merit</t>
  </si>
  <si>
    <t xml:space="preserve">Maths </t>
  </si>
  <si>
    <t>Small (10-49)</t>
  </si>
  <si>
    <t>Progression to higher-level apprenticeship</t>
  </si>
  <si>
    <t>Transgender</t>
  </si>
  <si>
    <t>Prefer not to say</t>
  </si>
  <si>
    <t>Mixed or Multiple ethnic groups</t>
  </si>
  <si>
    <t>Distinction</t>
  </si>
  <si>
    <t>Both</t>
  </si>
  <si>
    <t>Medium (50-249)</t>
  </si>
  <si>
    <t>Other destination</t>
  </si>
  <si>
    <t>Non-binary</t>
  </si>
  <si>
    <t>White</t>
  </si>
  <si>
    <t>Fail</t>
  </si>
  <si>
    <t>N/A</t>
  </si>
  <si>
    <t>Large (250+)</t>
  </si>
  <si>
    <t>Other ethnic group</t>
  </si>
  <si>
    <t>prefer not to 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</si>
</sst>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;[Red]\-&quot;£&quot;#,##0"/>
  </numFmts>
  <fonts count="22"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sz val="11"/>
      <color rgb="FF000000"/>
      <name val="Calibri"/>
    </font>
    <font>
      <b/>
      <sz val="24"/>
      <color rgb="FF000000"/>
      <name val="Calibri"/>
      <family val="2"/>
    </font>
    <font>
      <sz val="11"/>
      <color rgb="FF000000"/>
      <name val="Arial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u/>
      <sz val="11"/>
      <color rgb="FF000000"/>
      <name val="Calibri"/>
      <family val="2"/>
    </font>
    <font>
      <b/>
      <sz val="14"/>
      <color rgb="FF000000"/>
      <name val="Calibri"/>
      <family val="2"/>
    </font>
    <font>
      <u/>
      <sz val="11"/>
      <color rgb="FF0563C1"/>
      <name val="Calibri"/>
      <family val="2"/>
    </font>
    <font>
      <b/>
      <sz val="11"/>
      <color rgb="FFFF0000"/>
      <name val="Calibri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189">
    <xf numFmtId="0" fontId="0" fillId="0" borderId="0" xfId="0"/>
    <xf numFmtId="0" fontId="3" fillId="3" borderId="1" xfId="0" applyFont="1" applyFill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top"/>
    </xf>
    <xf numFmtId="17" fontId="0" fillId="0" borderId="0" xfId="0" applyNumberFormat="1" applyAlignment="1">
      <alignment horizontal="center" vertical="top"/>
    </xf>
    <xf numFmtId="0" fontId="6" fillId="0" borderId="0" xfId="0" applyFont="1"/>
    <xf numFmtId="0" fontId="5" fillId="6" borderId="3" xfId="0" applyFont="1" applyFill="1" applyBorder="1" applyAlignment="1">
      <alignment horizontal="center" vertical="center" wrapText="1"/>
    </xf>
    <xf numFmtId="17" fontId="5" fillId="6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6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right" wrapText="1" indent="1"/>
    </xf>
    <xf numFmtId="0" fontId="3" fillId="0" borderId="1" xfId="0" applyFont="1" applyBorder="1" applyAlignment="1">
      <alignment horizontal="right" indent="1"/>
    </xf>
    <xf numFmtId="0" fontId="7" fillId="0" borderId="1" xfId="0" applyFont="1" applyBorder="1" applyAlignment="1">
      <alignment horizontal="right" indent="1"/>
    </xf>
    <xf numFmtId="0" fontId="5" fillId="6" borderId="4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0" fillId="0" borderId="5" xfId="0" applyBorder="1"/>
    <xf numFmtId="0" fontId="5" fillId="6" borderId="4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 wrapText="1"/>
    </xf>
    <xf numFmtId="0" fontId="1" fillId="8" borderId="9" xfId="0" applyFont="1" applyFill="1" applyBorder="1"/>
    <xf numFmtId="0" fontId="1" fillId="8" borderId="10" xfId="0" applyFont="1" applyFill="1" applyBorder="1"/>
    <xf numFmtId="0" fontId="1" fillId="8" borderId="11" xfId="0" applyFont="1" applyFill="1" applyBorder="1"/>
    <xf numFmtId="0" fontId="0" fillId="8" borderId="10" xfId="0" applyFill="1" applyBorder="1"/>
    <xf numFmtId="0" fontId="5" fillId="6" borderId="1" xfId="0" applyFont="1" applyFill="1" applyBorder="1" applyAlignment="1">
      <alignment horizontal="left" vertical="top" wrapText="1"/>
    </xf>
    <xf numFmtId="0" fontId="3" fillId="11" borderId="16" xfId="0" applyFont="1" applyFill="1" applyBorder="1"/>
    <xf numFmtId="0" fontId="0" fillId="9" borderId="0" xfId="0" applyFill="1"/>
    <xf numFmtId="0" fontId="3" fillId="12" borderId="16" xfId="0" applyFont="1" applyFill="1" applyBorder="1"/>
    <xf numFmtId="0" fontId="0" fillId="9" borderId="16" xfId="0" applyFill="1" applyBorder="1"/>
    <xf numFmtId="1" fontId="2" fillId="0" borderId="1" xfId="0" applyNumberFormat="1" applyFont="1" applyBorder="1" applyAlignment="1">
      <alignment horizontal="left"/>
    </xf>
    <xf numFmtId="0" fontId="5" fillId="6" borderId="19" xfId="0" applyFont="1" applyFill="1" applyBorder="1" applyAlignment="1">
      <alignment horizontal="center" vertical="center"/>
    </xf>
    <xf numFmtId="0" fontId="0" fillId="10" borderId="21" xfId="0" applyFill="1" applyBorder="1"/>
    <xf numFmtId="0" fontId="8" fillId="10" borderId="20" xfId="0" applyFont="1" applyFill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left" vertical="top"/>
    </xf>
    <xf numFmtId="0" fontId="9" fillId="3" borderId="1" xfId="0" applyFont="1" applyFill="1" applyBorder="1" applyAlignment="1">
      <alignment wrapText="1"/>
    </xf>
    <xf numFmtId="0" fontId="11" fillId="0" borderId="0" xfId="0" applyFont="1"/>
    <xf numFmtId="0" fontId="11" fillId="0" borderId="2" xfId="0" applyFont="1" applyBorder="1"/>
    <xf numFmtId="0" fontId="12" fillId="13" borderId="24" xfId="0" applyFont="1" applyFill="1" applyBorder="1" applyAlignment="1">
      <alignment horizontal="right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13" fillId="14" borderId="22" xfId="0" applyFont="1" applyFill="1" applyBorder="1" applyAlignment="1">
      <alignment horizontal="center" vertical="center" wrapText="1"/>
    </xf>
    <xf numFmtId="0" fontId="5" fillId="13" borderId="35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164" fontId="3" fillId="15" borderId="40" xfId="0" applyNumberFormat="1" applyFont="1" applyFill="1" applyBorder="1" applyAlignment="1">
      <alignment horizontal="center" vertical="center" wrapText="1"/>
    </xf>
    <xf numFmtId="164" fontId="3" fillId="15" borderId="44" xfId="0" applyNumberFormat="1" applyFont="1" applyFill="1" applyBorder="1" applyAlignment="1">
      <alignment horizontal="center" vertical="center" wrapText="1"/>
    </xf>
    <xf numFmtId="0" fontId="3" fillId="15" borderId="47" xfId="0" applyFont="1" applyFill="1" applyBorder="1" applyAlignment="1">
      <alignment horizontal="left" vertical="top" wrapText="1" indent="1"/>
    </xf>
    <xf numFmtId="0" fontId="3" fillId="15" borderId="48" xfId="0" applyFont="1" applyFill="1" applyBorder="1" applyAlignment="1">
      <alignment horizontal="left" vertical="top" wrapText="1" indent="1"/>
    </xf>
    <xf numFmtId="164" fontId="3" fillId="15" borderId="49" xfId="0" applyNumberFormat="1" applyFont="1" applyFill="1" applyBorder="1" applyAlignment="1">
      <alignment horizontal="center" vertical="center" wrapText="1"/>
    </xf>
    <xf numFmtId="164" fontId="3" fillId="15" borderId="1" xfId="0" applyNumberFormat="1" applyFont="1" applyFill="1" applyBorder="1" applyAlignment="1">
      <alignment horizontal="center" vertical="center" wrapText="1"/>
    </xf>
    <xf numFmtId="164" fontId="14" fillId="15" borderId="40" xfId="0" applyNumberFormat="1" applyFont="1" applyFill="1" applyBorder="1" applyAlignment="1">
      <alignment horizontal="center" vertical="center" wrapText="1"/>
    </xf>
    <xf numFmtId="164" fontId="3" fillId="15" borderId="4" xfId="0" applyNumberFormat="1" applyFont="1" applyFill="1" applyBorder="1" applyAlignment="1">
      <alignment horizontal="center" vertical="center" wrapText="1"/>
    </xf>
    <xf numFmtId="0" fontId="5" fillId="14" borderId="25" xfId="0" applyFont="1" applyFill="1" applyBorder="1" applyAlignment="1">
      <alignment horizontal="center" vertical="center" wrapText="1"/>
    </xf>
    <xf numFmtId="0" fontId="3" fillId="14" borderId="50" xfId="0" applyFont="1" applyFill="1" applyBorder="1" applyAlignment="1">
      <alignment horizontal="center" vertical="center" wrapText="1"/>
    </xf>
    <xf numFmtId="0" fontId="3" fillId="14" borderId="51" xfId="0" applyFont="1" applyFill="1" applyBorder="1" applyAlignment="1">
      <alignment horizontal="left" vertical="center" wrapText="1"/>
    </xf>
    <xf numFmtId="0" fontId="3" fillId="14" borderId="50" xfId="0" applyFont="1" applyFill="1" applyBorder="1" applyAlignment="1">
      <alignment vertical="center" wrapText="1"/>
    </xf>
    <xf numFmtId="164" fontId="5" fillId="14" borderId="51" xfId="0" applyNumberFormat="1" applyFont="1" applyFill="1" applyBorder="1" applyAlignment="1">
      <alignment horizontal="center" vertical="center" wrapText="1"/>
    </xf>
    <xf numFmtId="0" fontId="3" fillId="14" borderId="52" xfId="0" applyFont="1" applyFill="1" applyBorder="1" applyAlignment="1">
      <alignment vertical="center" wrapText="1"/>
    </xf>
    <xf numFmtId="0" fontId="3" fillId="14" borderId="51" xfId="0" applyFont="1" applyFill="1" applyBorder="1" applyAlignment="1">
      <alignment horizontal="left" vertical="top" wrapText="1"/>
    </xf>
    <xf numFmtId="0" fontId="3" fillId="14" borderId="50" xfId="0" applyFont="1" applyFill="1" applyBorder="1" applyAlignment="1">
      <alignment horizontal="left" vertical="center" wrapText="1"/>
    </xf>
    <xf numFmtId="0" fontId="5" fillId="14" borderId="22" xfId="0" applyFont="1" applyFill="1" applyBorder="1" applyAlignment="1">
      <alignment horizontal="center" vertical="center" wrapText="1"/>
    </xf>
    <xf numFmtId="164" fontId="5" fillId="14" borderId="50" xfId="0" applyNumberFormat="1" applyFont="1" applyFill="1" applyBorder="1" applyAlignment="1">
      <alignment horizontal="center" vertical="center" wrapText="1"/>
    </xf>
    <xf numFmtId="0" fontId="3" fillId="15" borderId="40" xfId="0" applyFont="1" applyFill="1" applyBorder="1" applyAlignment="1">
      <alignment horizontal="center" vertical="center" wrapText="1"/>
    </xf>
    <xf numFmtId="0" fontId="3" fillId="15" borderId="40" xfId="0" applyFont="1" applyFill="1" applyBorder="1" applyAlignment="1">
      <alignment horizontal="left" vertical="center" wrapText="1"/>
    </xf>
    <xf numFmtId="0" fontId="3" fillId="15" borderId="40" xfId="0" applyFont="1" applyFill="1" applyBorder="1" applyAlignment="1">
      <alignment horizontal="left" vertical="center" wrapText="1" readingOrder="1"/>
    </xf>
    <xf numFmtId="164" fontId="7" fillId="15" borderId="4" xfId="0" applyNumberFormat="1" applyFont="1" applyFill="1" applyBorder="1" applyAlignment="1">
      <alignment horizontal="center" vertical="center" wrapText="1"/>
    </xf>
    <xf numFmtId="0" fontId="5" fillId="14" borderId="23" xfId="0" applyFont="1" applyFill="1" applyBorder="1" applyAlignment="1">
      <alignment horizontal="center" vertical="center" wrapText="1"/>
    </xf>
    <xf numFmtId="0" fontId="5" fillId="14" borderId="56" xfId="0" applyFont="1" applyFill="1" applyBorder="1" applyAlignment="1">
      <alignment horizontal="center" vertical="center" wrapText="1"/>
    </xf>
    <xf numFmtId="164" fontId="5" fillId="14" borderId="26" xfId="0" applyNumberFormat="1" applyFont="1" applyFill="1" applyBorder="1" applyAlignment="1">
      <alignment horizontal="center" vertical="center" wrapText="1"/>
    </xf>
    <xf numFmtId="0" fontId="3" fillId="14" borderId="25" xfId="0" applyFont="1" applyFill="1" applyBorder="1" applyAlignment="1">
      <alignment vertical="center" wrapText="1"/>
    </xf>
    <xf numFmtId="0" fontId="3" fillId="14" borderId="57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4" fillId="14" borderId="25" xfId="0" applyNumberFormat="1" applyFont="1" applyFill="1" applyBorder="1" applyAlignment="1">
      <alignment horizontal="center" vertical="center" wrapText="1"/>
    </xf>
    <xf numFmtId="164" fontId="4" fillId="14" borderId="5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 wrapText="1" readingOrder="1"/>
    </xf>
    <xf numFmtId="0" fontId="5" fillId="13" borderId="6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top"/>
    </xf>
    <xf numFmtId="0" fontId="5" fillId="6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9" fillId="0" borderId="1" xfId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3" fillId="0" borderId="3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 wrapText="1"/>
    </xf>
    <xf numFmtId="0" fontId="19" fillId="0" borderId="1" xfId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19" fillId="0" borderId="3" xfId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wrapText="1"/>
    </xf>
    <xf numFmtId="0" fontId="13" fillId="0" borderId="1" xfId="0" applyFont="1" applyBorder="1" applyAlignment="1">
      <alignment horizontal="left" vertical="center"/>
    </xf>
    <xf numFmtId="0" fontId="3" fillId="0" borderId="1" xfId="0" applyFont="1" applyBorder="1"/>
    <xf numFmtId="0" fontId="18" fillId="0" borderId="1" xfId="0" applyFont="1" applyBorder="1" applyAlignment="1">
      <alignment horizontal="left" vertical="center"/>
    </xf>
    <xf numFmtId="0" fontId="17" fillId="0" borderId="1" xfId="0" applyFont="1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9" fontId="2" fillId="0" borderId="1" xfId="2" applyFont="1" applyBorder="1" applyAlignment="1">
      <alignment horizontal="left"/>
    </xf>
    <xf numFmtId="0" fontId="2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1" fillId="0" borderId="1" xfId="0" applyFont="1" applyBorder="1"/>
    <xf numFmtId="9" fontId="2" fillId="0" borderId="1" xfId="2" applyFont="1" applyBorder="1" applyAlignment="1">
      <alignment horizontal="left" wrapText="1"/>
    </xf>
    <xf numFmtId="1" fontId="2" fillId="0" borderId="1" xfId="2" applyNumberFormat="1" applyFont="1" applyBorder="1" applyAlignment="1">
      <alignment horizontal="left"/>
    </xf>
    <xf numFmtId="9" fontId="6" fillId="0" borderId="1" xfId="0" applyNumberFormat="1" applyFont="1" applyBorder="1" applyAlignment="1">
      <alignment horizontal="left"/>
    </xf>
    <xf numFmtId="0" fontId="0" fillId="9" borderId="40" xfId="0" applyFill="1" applyBorder="1" applyAlignment="1">
      <alignment horizontal="center"/>
    </xf>
    <xf numFmtId="0" fontId="0" fillId="10" borderId="40" xfId="0" applyFill="1" applyBorder="1" applyAlignment="1">
      <alignment horizontal="center"/>
    </xf>
    <xf numFmtId="0" fontId="0" fillId="16" borderId="40" xfId="0" applyFill="1" applyBorder="1" applyAlignment="1">
      <alignment horizontal="center"/>
    </xf>
    <xf numFmtId="0" fontId="5" fillId="14" borderId="22" xfId="0" applyFont="1" applyFill="1" applyBorder="1" applyAlignment="1">
      <alignment horizontal="center" vertical="center" wrapText="1"/>
    </xf>
    <xf numFmtId="0" fontId="5" fillId="14" borderId="23" xfId="0" applyFont="1" applyFill="1" applyBorder="1" applyAlignment="1">
      <alignment horizontal="center" vertical="center" wrapText="1"/>
    </xf>
    <xf numFmtId="0" fontId="5" fillId="14" borderId="26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4" fontId="2" fillId="0" borderId="64" xfId="0" applyNumberFormat="1" applyFont="1" applyBorder="1" applyAlignment="1">
      <alignment horizontal="center" vertical="center" wrapText="1"/>
    </xf>
    <xf numFmtId="14" fontId="2" fillId="0" borderId="43" xfId="0" applyNumberFormat="1" applyFont="1" applyBorder="1" applyAlignment="1">
      <alignment horizontal="center" vertical="center" wrapText="1"/>
    </xf>
    <xf numFmtId="0" fontId="3" fillId="15" borderId="65" xfId="0" applyFont="1" applyFill="1" applyBorder="1" applyAlignment="1">
      <alignment horizontal="left" vertical="top" wrapText="1" indent="1"/>
    </xf>
    <xf numFmtId="0" fontId="3" fillId="15" borderId="46" xfId="0" applyFont="1" applyFill="1" applyBorder="1" applyAlignment="1">
      <alignment horizontal="left" vertical="top" wrapText="1" indent="1"/>
    </xf>
    <xf numFmtId="0" fontId="5" fillId="13" borderId="27" xfId="0" applyFont="1" applyFill="1" applyBorder="1" applyAlignment="1">
      <alignment horizontal="center" vertical="center" wrapText="1"/>
    </xf>
    <xf numFmtId="0" fontId="5" fillId="13" borderId="60" xfId="0" applyFont="1" applyFill="1" applyBorder="1" applyAlignment="1">
      <alignment horizontal="center" vertical="center" wrapText="1"/>
    </xf>
    <xf numFmtId="0" fontId="5" fillId="13" borderId="28" xfId="0" applyFont="1" applyFill="1" applyBorder="1" applyAlignment="1">
      <alignment horizontal="center" vertical="center" wrapText="1"/>
    </xf>
    <xf numFmtId="0" fontId="5" fillId="13" borderId="61" xfId="0" applyFont="1" applyFill="1" applyBorder="1" applyAlignment="1">
      <alignment horizontal="center" vertical="center" wrapText="1"/>
    </xf>
    <xf numFmtId="0" fontId="5" fillId="13" borderId="22" xfId="0" applyFont="1" applyFill="1" applyBorder="1" applyAlignment="1">
      <alignment horizontal="left" vertical="center" wrapText="1"/>
    </xf>
    <xf numFmtId="0" fontId="5" fillId="13" borderId="23" xfId="0" applyFont="1" applyFill="1" applyBorder="1" applyAlignment="1">
      <alignment horizontal="left" vertical="center" wrapText="1"/>
    </xf>
    <xf numFmtId="0" fontId="2" fillId="14" borderId="31" xfId="0" applyFont="1" applyFill="1" applyBorder="1" applyAlignment="1">
      <alignment horizontal="left" vertical="top" wrapText="1"/>
    </xf>
    <xf numFmtId="0" fontId="2" fillId="14" borderId="34" xfId="0" applyFont="1" applyFill="1" applyBorder="1" applyAlignment="1">
      <alignment horizontal="left" vertical="top" wrapText="1"/>
    </xf>
    <xf numFmtId="0" fontId="2" fillId="14" borderId="15" xfId="0" applyFont="1" applyFill="1" applyBorder="1" applyAlignment="1">
      <alignment horizontal="left" vertical="top" wrapText="1"/>
    </xf>
    <xf numFmtId="0" fontId="2" fillId="14" borderId="18" xfId="0" applyFont="1" applyFill="1" applyBorder="1" applyAlignment="1">
      <alignment horizontal="left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15" borderId="37" xfId="0" applyFont="1" applyFill="1" applyBorder="1" applyAlignment="1">
      <alignment horizontal="center" vertical="center" wrapText="1"/>
    </xf>
    <xf numFmtId="0" fontId="3" fillId="15" borderId="38" xfId="0" applyFont="1" applyFill="1" applyBorder="1" applyAlignment="1">
      <alignment horizontal="center" vertical="center" wrapText="1"/>
    </xf>
    <xf numFmtId="14" fontId="2" fillId="0" borderId="42" xfId="0" applyNumberFormat="1" applyFont="1" applyBorder="1" applyAlignment="1">
      <alignment horizontal="center" vertical="center" wrapText="1"/>
    </xf>
    <xf numFmtId="0" fontId="3" fillId="15" borderId="45" xfId="0" applyFont="1" applyFill="1" applyBorder="1" applyAlignment="1">
      <alignment horizontal="left" vertical="top" wrapText="1" indent="1"/>
    </xf>
    <xf numFmtId="0" fontId="7" fillId="15" borderId="63" xfId="0" applyFont="1" applyFill="1" applyBorder="1" applyAlignment="1">
      <alignment horizontal="center" vertical="center" wrapText="1"/>
    </xf>
    <xf numFmtId="0" fontId="7" fillId="15" borderId="38" xfId="0" applyFont="1" applyFill="1" applyBorder="1" applyAlignment="1">
      <alignment horizontal="center" vertical="center" wrapText="1"/>
    </xf>
    <xf numFmtId="0" fontId="2" fillId="14" borderId="30" xfId="0" applyFont="1" applyFill="1" applyBorder="1" applyAlignment="1">
      <alignment horizontal="left" vertical="top" wrapText="1"/>
    </xf>
    <xf numFmtId="0" fontId="2" fillId="14" borderId="33" xfId="0" applyFont="1" applyFill="1" applyBorder="1" applyAlignment="1">
      <alignment horizontal="left" vertical="top" wrapText="1"/>
    </xf>
    <xf numFmtId="0" fontId="2" fillId="14" borderId="16" xfId="0" applyFont="1" applyFill="1" applyBorder="1" applyAlignment="1">
      <alignment horizontal="left" vertical="top" wrapText="1"/>
    </xf>
    <xf numFmtId="0" fontId="10" fillId="13" borderId="22" xfId="0" applyFont="1" applyFill="1" applyBorder="1" applyAlignment="1">
      <alignment horizontal="center" vertical="center" wrapText="1"/>
    </xf>
    <xf numFmtId="0" fontId="10" fillId="13" borderId="23" xfId="0" applyFont="1" applyFill="1" applyBorder="1" applyAlignment="1">
      <alignment horizontal="center" vertical="center" wrapText="1"/>
    </xf>
    <xf numFmtId="0" fontId="10" fillId="13" borderId="26" xfId="0" applyFont="1" applyFill="1" applyBorder="1" applyAlignment="1">
      <alignment horizontal="center" vertical="center" wrapText="1"/>
    </xf>
    <xf numFmtId="0" fontId="4" fillId="13" borderId="22" xfId="0" applyFont="1" applyFill="1" applyBorder="1" applyAlignment="1">
      <alignment horizontal="center" vertical="center" wrapText="1"/>
    </xf>
    <xf numFmtId="0" fontId="4" fillId="13" borderId="56" xfId="0" applyFont="1" applyFill="1" applyBorder="1" applyAlignment="1">
      <alignment horizontal="center" vertical="center" wrapText="1"/>
    </xf>
    <xf numFmtId="0" fontId="4" fillId="13" borderId="23" xfId="0" applyFont="1" applyFill="1" applyBorder="1" applyAlignment="1">
      <alignment horizontal="center" vertical="center" wrapText="1"/>
    </xf>
    <xf numFmtId="0" fontId="4" fillId="13" borderId="26" xfId="0" applyFont="1" applyFill="1" applyBorder="1" applyAlignment="1">
      <alignment horizontal="center" vertical="center" wrapText="1"/>
    </xf>
    <xf numFmtId="0" fontId="12" fillId="13" borderId="27" xfId="0" applyFont="1" applyFill="1" applyBorder="1" applyAlignment="1">
      <alignment horizontal="right" vertical="center" wrapText="1"/>
    </xf>
    <xf numFmtId="0" fontId="12" fillId="13" borderId="28" xfId="0" applyFont="1" applyFill="1" applyBorder="1" applyAlignment="1">
      <alignment horizontal="right" vertical="center" wrapText="1"/>
    </xf>
    <xf numFmtId="0" fontId="12" fillId="13" borderId="29" xfId="0" applyFont="1" applyFill="1" applyBorder="1" applyAlignment="1">
      <alignment horizontal="right" vertical="center" wrapText="1"/>
    </xf>
    <xf numFmtId="0" fontId="3" fillId="14" borderId="27" xfId="0" applyFont="1" applyFill="1" applyBorder="1" applyAlignment="1">
      <alignment horizontal="center" vertical="center" wrapText="1"/>
    </xf>
    <xf numFmtId="0" fontId="3" fillId="14" borderId="28" xfId="0" applyFont="1" applyFill="1" applyBorder="1" applyAlignment="1">
      <alignment horizontal="center" vertical="center" wrapText="1"/>
    </xf>
    <xf numFmtId="0" fontId="3" fillId="14" borderId="29" xfId="0" applyFont="1" applyFill="1" applyBorder="1" applyAlignment="1">
      <alignment horizontal="center" vertical="center" wrapText="1"/>
    </xf>
    <xf numFmtId="0" fontId="2" fillId="14" borderId="58" xfId="0" applyFont="1" applyFill="1" applyBorder="1" applyAlignment="1">
      <alignment horizontal="left" vertical="top" wrapText="1"/>
    </xf>
    <xf numFmtId="0" fontId="2" fillId="14" borderId="59" xfId="0" applyFont="1" applyFill="1" applyBorder="1" applyAlignment="1">
      <alignment horizontal="left" vertical="top" wrapText="1"/>
    </xf>
    <xf numFmtId="0" fontId="2" fillId="14" borderId="17" xfId="0" applyFont="1" applyFill="1" applyBorder="1" applyAlignment="1">
      <alignment horizontal="left" vertical="top" wrapText="1"/>
    </xf>
    <xf numFmtId="0" fontId="2" fillId="14" borderId="32" xfId="0" applyFont="1" applyFill="1" applyBorder="1" applyAlignment="1">
      <alignment horizontal="left" vertical="top" wrapText="1"/>
    </xf>
    <xf numFmtId="0" fontId="2" fillId="14" borderId="0" xfId="0" applyFont="1" applyFill="1" applyAlignment="1">
      <alignment horizontal="left" vertical="top" wrapText="1"/>
    </xf>
    <xf numFmtId="17" fontId="5" fillId="0" borderId="12" xfId="0" applyNumberFormat="1" applyFont="1" applyBorder="1" applyAlignment="1">
      <alignment horizontal="center"/>
    </xf>
    <xf numFmtId="17" fontId="5" fillId="0" borderId="13" xfId="0" applyNumberFormat="1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7" fontId="5" fillId="0" borderId="14" xfId="0" applyNumberFormat="1" applyFont="1" applyBorder="1" applyAlignment="1">
      <alignment horizontal="center"/>
    </xf>
    <xf numFmtId="0" fontId="5" fillId="6" borderId="3" xfId="0" applyFont="1" applyFill="1" applyBorder="1" applyAlignment="1">
      <alignment horizontal="left" vertical="center" wrapText="1" indent="1"/>
    </xf>
    <xf numFmtId="0" fontId="5" fillId="6" borderId="4" xfId="0" applyFont="1" applyFill="1" applyBorder="1" applyAlignment="1">
      <alignment horizontal="left" vertical="center" wrapText="1" inden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16" fillId="4" borderId="2" xfId="0" applyFont="1" applyFill="1" applyBorder="1" applyAlignment="1">
      <alignment horizontal="left" vertical="top" wrapText="1"/>
    </xf>
    <xf numFmtId="0" fontId="16" fillId="4" borderId="0" xfId="0" applyFont="1" applyFill="1" applyAlignment="1">
      <alignment horizontal="left" vertical="top" wrapText="1"/>
    </xf>
    <xf numFmtId="0" fontId="19" fillId="0" borderId="3" xfId="1" applyBorder="1" applyAlignment="1">
      <alignment horizontal="left" vertical="top"/>
    </xf>
    <xf numFmtId="0" fontId="19" fillId="0" borderId="4" xfId="1" applyBorder="1" applyAlignment="1">
      <alignment horizontal="left" vertical="top"/>
    </xf>
    <xf numFmtId="0" fontId="3" fillId="11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11" fillId="0" borderId="2" xfId="0" applyFont="1" applyBorder="1" applyAlignment="1"/>
    <xf numFmtId="0" fontId="11" fillId="0" borderId="0" xfId="0" applyFont="1" applyAlignmen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700A2-4E99-4E7C-A714-ECDAD48962C2}">
  <dimension ref="A1:L42"/>
  <sheetViews>
    <sheetView workbookViewId="0">
      <selection activeCell="K15" sqref="K15"/>
    </sheetView>
  </sheetViews>
  <sheetFormatPr defaultRowHeight="14.1"/>
  <cols>
    <col min="2" max="2" width="19.625" customWidth="1"/>
    <col min="3" max="3" width="23.875" customWidth="1"/>
    <col min="8" max="8" width="22.75" customWidth="1"/>
    <col min="9" max="9" width="32.25" customWidth="1"/>
  </cols>
  <sheetData>
    <row r="1" spans="1:12" ht="31.5" thickBot="1">
      <c r="A1" s="146" t="s">
        <v>0</v>
      </c>
      <c r="B1" s="147"/>
      <c r="C1" s="147"/>
      <c r="D1" s="147"/>
      <c r="E1" s="147"/>
      <c r="F1" s="147"/>
      <c r="G1" s="147"/>
      <c r="H1" s="147"/>
      <c r="I1" s="148"/>
      <c r="J1" s="36"/>
      <c r="K1" s="35"/>
      <c r="L1" s="35"/>
    </row>
    <row r="2" spans="1:12" ht="31.5" thickBot="1">
      <c r="A2" s="37" t="s">
        <v>1</v>
      </c>
      <c r="B2" s="38"/>
      <c r="C2" s="149" t="s">
        <v>2</v>
      </c>
      <c r="D2" s="150"/>
      <c r="E2" s="149" t="s">
        <v>3</v>
      </c>
      <c r="F2" s="151"/>
      <c r="G2" s="151"/>
      <c r="H2" s="149" t="s">
        <v>4</v>
      </c>
      <c r="I2" s="152"/>
      <c r="J2" s="36"/>
      <c r="K2" s="35"/>
      <c r="L2" s="35"/>
    </row>
    <row r="3" spans="1:12">
      <c r="A3" s="153" t="s">
        <v>5</v>
      </c>
      <c r="B3" s="156"/>
      <c r="C3" s="143"/>
      <c r="D3" s="159"/>
      <c r="E3" s="143"/>
      <c r="F3" s="162"/>
      <c r="G3" s="162"/>
      <c r="H3" s="143"/>
      <c r="I3" s="144"/>
      <c r="J3" s="187"/>
      <c r="K3" s="188"/>
      <c r="L3" s="188"/>
    </row>
    <row r="4" spans="1:12">
      <c r="A4" s="154"/>
      <c r="B4" s="157"/>
      <c r="C4" s="131"/>
      <c r="D4" s="160"/>
      <c r="E4" s="131"/>
      <c r="F4" s="163"/>
      <c r="G4" s="163"/>
      <c r="H4" s="131"/>
      <c r="I4" s="132"/>
      <c r="J4" s="187"/>
      <c r="K4" s="188"/>
      <c r="L4" s="188"/>
    </row>
    <row r="5" spans="1:12">
      <c r="A5" s="154"/>
      <c r="B5" s="157"/>
      <c r="C5" s="131"/>
      <c r="D5" s="160"/>
      <c r="E5" s="131"/>
      <c r="F5" s="163"/>
      <c r="G5" s="163"/>
      <c r="H5" s="131"/>
      <c r="I5" s="132"/>
      <c r="J5" s="187"/>
      <c r="K5" s="188"/>
      <c r="L5" s="188"/>
    </row>
    <row r="6" spans="1:12">
      <c r="A6" s="154"/>
      <c r="B6" s="157"/>
      <c r="C6" s="131"/>
      <c r="D6" s="160"/>
      <c r="E6" s="131"/>
      <c r="F6" s="163"/>
      <c r="G6" s="163"/>
      <c r="H6" s="131"/>
      <c r="I6" s="132"/>
      <c r="J6" s="187"/>
      <c r="K6" s="188"/>
      <c r="L6" s="188"/>
    </row>
    <row r="7" spans="1:12">
      <c r="A7" s="154"/>
      <c r="B7" s="157"/>
      <c r="C7" s="131"/>
      <c r="D7" s="160"/>
      <c r="E7" s="131"/>
      <c r="F7" s="163"/>
      <c r="G7" s="163"/>
      <c r="H7" s="131"/>
      <c r="I7" s="132"/>
      <c r="J7" s="187"/>
      <c r="K7" s="188"/>
      <c r="L7" s="188"/>
    </row>
    <row r="8" spans="1:12">
      <c r="A8" s="154"/>
      <c r="B8" s="157"/>
      <c r="C8" s="131"/>
      <c r="D8" s="160"/>
      <c r="E8" s="131"/>
      <c r="F8" s="163"/>
      <c r="G8" s="163"/>
      <c r="H8" s="131"/>
      <c r="I8" s="132"/>
      <c r="J8" s="187"/>
      <c r="K8" s="188"/>
      <c r="L8" s="188"/>
    </row>
    <row r="9" spans="1:12" ht="14.45" thickBot="1">
      <c r="A9" s="155"/>
      <c r="B9" s="158"/>
      <c r="C9" s="131"/>
      <c r="D9" s="160"/>
      <c r="E9" s="131"/>
      <c r="F9" s="163"/>
      <c r="G9" s="163"/>
      <c r="H9" s="131"/>
      <c r="I9" s="132"/>
      <c r="J9" s="187"/>
      <c r="K9" s="188"/>
      <c r="L9" s="188"/>
    </row>
    <row r="10" spans="1:12" ht="15.95" thickBot="1">
      <c r="A10" s="37" t="s">
        <v>6</v>
      </c>
      <c r="B10" s="38"/>
      <c r="C10" s="131"/>
      <c r="D10" s="160"/>
      <c r="E10" s="131"/>
      <c r="F10" s="163"/>
      <c r="G10" s="163"/>
      <c r="H10" s="131"/>
      <c r="I10" s="132"/>
      <c r="J10" s="36"/>
      <c r="K10" s="35"/>
      <c r="L10" s="35"/>
    </row>
    <row r="11" spans="1:12" ht="31.5" thickBot="1">
      <c r="A11" s="37" t="s">
        <v>7</v>
      </c>
      <c r="B11" s="39"/>
      <c r="C11" s="133"/>
      <c r="D11" s="161"/>
      <c r="E11" s="133"/>
      <c r="F11" s="145"/>
      <c r="G11" s="145"/>
      <c r="H11" s="133"/>
      <c r="I11" s="134"/>
      <c r="J11" s="36"/>
      <c r="K11" s="35"/>
      <c r="L11" s="35"/>
    </row>
    <row r="12" spans="1:12" ht="15.75" customHeight="1" thickBot="1">
      <c r="A12" s="125" t="s">
        <v>8</v>
      </c>
      <c r="B12" s="125" t="s">
        <v>9</v>
      </c>
      <c r="C12" s="125" t="s">
        <v>10</v>
      </c>
      <c r="D12" s="125" t="s">
        <v>11</v>
      </c>
      <c r="E12" s="125" t="s">
        <v>12</v>
      </c>
      <c r="F12" s="129" t="s">
        <v>13</v>
      </c>
      <c r="G12" s="130"/>
      <c r="H12" s="125" t="s">
        <v>14</v>
      </c>
      <c r="I12" s="40" t="s">
        <v>15</v>
      </c>
      <c r="J12" s="35"/>
      <c r="K12" s="35"/>
      <c r="L12" s="35"/>
    </row>
    <row r="13" spans="1:12" ht="15" thickBot="1">
      <c r="A13" s="126"/>
      <c r="B13" s="127"/>
      <c r="C13" s="128"/>
      <c r="D13" s="126"/>
      <c r="E13" s="126"/>
      <c r="F13" s="41" t="s">
        <v>16</v>
      </c>
      <c r="G13" s="41" t="s">
        <v>17</v>
      </c>
      <c r="H13" s="126"/>
      <c r="I13" s="78"/>
      <c r="J13" s="35"/>
      <c r="K13" s="35"/>
      <c r="L13" s="35"/>
    </row>
    <row r="14" spans="1:12" ht="14.45">
      <c r="A14" s="137" t="s">
        <v>18</v>
      </c>
      <c r="B14" s="74" t="s">
        <v>19</v>
      </c>
      <c r="C14" s="75"/>
      <c r="D14" s="139"/>
      <c r="E14" s="139"/>
      <c r="F14" s="42"/>
      <c r="G14" s="43"/>
      <c r="H14" s="140"/>
      <c r="I14" s="44"/>
      <c r="J14" s="35"/>
      <c r="K14" s="35"/>
      <c r="L14" s="35"/>
    </row>
    <row r="15" spans="1:12" ht="14.45">
      <c r="A15" s="138"/>
      <c r="B15" s="76" t="s">
        <v>20</v>
      </c>
      <c r="C15" s="75"/>
      <c r="D15" s="122"/>
      <c r="E15" s="122"/>
      <c r="F15" s="46"/>
      <c r="G15" s="47"/>
      <c r="H15" s="124"/>
      <c r="I15" s="45"/>
      <c r="J15" s="35"/>
      <c r="K15" s="35"/>
      <c r="L15" s="35"/>
    </row>
    <row r="16" spans="1:12" ht="14.45">
      <c r="A16" s="138"/>
      <c r="B16" s="76" t="s">
        <v>21</v>
      </c>
      <c r="C16" s="75"/>
      <c r="D16" s="122"/>
      <c r="E16" s="122"/>
      <c r="F16" s="48"/>
      <c r="G16" s="49"/>
      <c r="H16" s="124"/>
      <c r="I16" s="45"/>
      <c r="J16" s="35"/>
      <c r="K16" s="35"/>
      <c r="L16" s="35"/>
    </row>
    <row r="17" spans="1:12" ht="14.45">
      <c r="A17" s="138"/>
      <c r="B17" s="76" t="s">
        <v>22</v>
      </c>
      <c r="C17" s="75"/>
      <c r="D17" s="122"/>
      <c r="E17" s="122"/>
      <c r="F17" s="42"/>
      <c r="G17" s="49"/>
      <c r="H17" s="124"/>
      <c r="I17" s="45"/>
      <c r="J17" s="35"/>
      <c r="K17" s="35"/>
      <c r="L17" s="35"/>
    </row>
    <row r="18" spans="1:12" ht="14.45">
      <c r="A18" s="138"/>
      <c r="B18" s="76" t="s">
        <v>23</v>
      </c>
      <c r="C18" s="75"/>
      <c r="D18" s="122"/>
      <c r="E18" s="122"/>
      <c r="F18" s="42"/>
      <c r="G18" s="49"/>
      <c r="H18" s="124"/>
      <c r="I18" s="45"/>
      <c r="J18" s="35"/>
      <c r="K18" s="35"/>
      <c r="L18" s="35"/>
    </row>
    <row r="19" spans="1:12" ht="15" thickBot="1">
      <c r="A19" s="138"/>
      <c r="B19" s="76" t="s">
        <v>24</v>
      </c>
      <c r="C19" s="75"/>
      <c r="D19" s="122"/>
      <c r="E19" s="122"/>
      <c r="F19" s="48"/>
      <c r="G19" s="49"/>
      <c r="H19" s="124"/>
      <c r="I19" s="45"/>
      <c r="J19" s="35"/>
      <c r="K19" s="35"/>
      <c r="L19" s="35"/>
    </row>
    <row r="20" spans="1:12" ht="15" thickBot="1">
      <c r="A20" s="50"/>
      <c r="B20" s="51"/>
      <c r="C20" s="52"/>
      <c r="D20" s="51"/>
      <c r="E20" s="53"/>
      <c r="F20" s="54">
        <f>SUM(F14:F19)</f>
        <v>0</v>
      </c>
      <c r="G20" s="54">
        <f>SUM(G14:G19)</f>
        <v>0</v>
      </c>
      <c r="H20" s="53"/>
      <c r="I20" s="55"/>
      <c r="J20" s="35"/>
      <c r="K20" s="35"/>
      <c r="L20" s="35"/>
    </row>
    <row r="21" spans="1:12" ht="14.45">
      <c r="A21" s="141" t="s">
        <v>25</v>
      </c>
      <c r="B21" s="74" t="s">
        <v>26</v>
      </c>
      <c r="C21" s="75"/>
      <c r="D21" s="121"/>
      <c r="E21" s="121"/>
      <c r="F21" s="42"/>
      <c r="G21" s="43"/>
      <c r="H21" s="123"/>
      <c r="I21" s="44"/>
      <c r="J21" s="35"/>
      <c r="K21" s="35"/>
      <c r="L21" s="35"/>
    </row>
    <row r="22" spans="1:12" ht="14.45">
      <c r="A22" s="142"/>
      <c r="B22" s="76" t="s">
        <v>27</v>
      </c>
      <c r="C22" s="75"/>
      <c r="D22" s="122"/>
      <c r="E22" s="122"/>
      <c r="F22" s="42"/>
      <c r="G22" s="47"/>
      <c r="H22" s="124"/>
      <c r="I22" s="45"/>
      <c r="J22" s="35"/>
      <c r="K22" s="35"/>
      <c r="L22" s="35"/>
    </row>
    <row r="23" spans="1:12" ht="14.45">
      <c r="A23" s="142"/>
      <c r="B23" s="76" t="s">
        <v>28</v>
      </c>
      <c r="C23" s="77"/>
      <c r="D23" s="122"/>
      <c r="E23" s="122"/>
      <c r="F23" s="42"/>
      <c r="G23" s="49"/>
      <c r="H23" s="124"/>
      <c r="I23" s="45"/>
      <c r="J23" s="35"/>
      <c r="K23" s="35"/>
      <c r="L23" s="35"/>
    </row>
    <row r="24" spans="1:12" ht="14.45">
      <c r="A24" s="142"/>
      <c r="B24" s="76" t="s">
        <v>29</v>
      </c>
      <c r="C24" s="77"/>
      <c r="D24" s="122"/>
      <c r="E24" s="122"/>
      <c r="F24" s="42"/>
      <c r="G24" s="49"/>
      <c r="H24" s="124"/>
      <c r="I24" s="45"/>
      <c r="J24" s="35"/>
      <c r="K24" s="35"/>
      <c r="L24" s="35"/>
    </row>
    <row r="25" spans="1:12" ht="14.45">
      <c r="A25" s="142"/>
      <c r="B25" s="76" t="s">
        <v>30</v>
      </c>
      <c r="C25" s="77"/>
      <c r="D25" s="122"/>
      <c r="E25" s="122"/>
      <c r="F25" s="42"/>
      <c r="G25" s="49"/>
      <c r="H25" s="124"/>
      <c r="I25" s="45"/>
      <c r="J25" s="35"/>
      <c r="K25" s="35"/>
      <c r="L25" s="35"/>
    </row>
    <row r="26" spans="1:12" ht="15" thickBot="1">
      <c r="A26" s="142"/>
      <c r="B26" s="76" t="s">
        <v>31</v>
      </c>
      <c r="C26" s="77"/>
      <c r="D26" s="122"/>
      <c r="E26" s="122"/>
      <c r="F26" s="42"/>
      <c r="G26" s="49"/>
      <c r="H26" s="124"/>
      <c r="I26" s="45"/>
      <c r="J26" s="35"/>
      <c r="K26" s="35"/>
      <c r="L26" s="35"/>
    </row>
    <row r="27" spans="1:12" ht="15" thickBot="1">
      <c r="A27" s="51"/>
      <c r="B27" s="51"/>
      <c r="C27" s="56"/>
      <c r="D27" s="57"/>
      <c r="E27" s="57"/>
      <c r="F27" s="54">
        <f>SUM(F21:F26)</f>
        <v>0</v>
      </c>
      <c r="G27" s="54">
        <f>SUM(G21:G26)</f>
        <v>0</v>
      </c>
      <c r="H27" s="53"/>
      <c r="I27" s="55"/>
      <c r="J27" s="35"/>
      <c r="K27" s="35"/>
      <c r="L27" s="35"/>
    </row>
    <row r="28" spans="1:12" ht="14.45">
      <c r="A28" s="135" t="s">
        <v>32</v>
      </c>
      <c r="B28" s="76" t="s">
        <v>33</v>
      </c>
      <c r="C28" s="75"/>
      <c r="D28" s="121"/>
      <c r="E28" s="121"/>
      <c r="F28" s="42"/>
      <c r="G28" s="43"/>
      <c r="H28" s="123"/>
      <c r="I28" s="44"/>
      <c r="J28" s="35"/>
      <c r="K28" s="35"/>
      <c r="L28" s="35"/>
    </row>
    <row r="29" spans="1:12" ht="14.45">
      <c r="A29" s="136"/>
      <c r="B29" s="76" t="s">
        <v>34</v>
      </c>
      <c r="C29" s="75"/>
      <c r="D29" s="122"/>
      <c r="E29" s="122"/>
      <c r="F29" s="42"/>
      <c r="G29" s="47"/>
      <c r="H29" s="124"/>
      <c r="I29" s="45"/>
      <c r="J29" s="35"/>
      <c r="K29" s="35"/>
      <c r="L29" s="35"/>
    </row>
    <row r="30" spans="1:12" ht="14.45">
      <c r="A30" s="136"/>
      <c r="B30" s="76" t="s">
        <v>35</v>
      </c>
      <c r="C30" s="75"/>
      <c r="D30" s="122"/>
      <c r="E30" s="122"/>
      <c r="F30" s="48"/>
      <c r="G30" s="49"/>
      <c r="H30" s="124"/>
      <c r="I30" s="45"/>
      <c r="J30" s="35"/>
      <c r="K30" s="35"/>
      <c r="L30" s="35"/>
    </row>
    <row r="31" spans="1:12" ht="14.45">
      <c r="A31" s="136"/>
      <c r="B31" s="76" t="s">
        <v>36</v>
      </c>
      <c r="C31" s="75"/>
      <c r="D31" s="122"/>
      <c r="E31" s="122"/>
      <c r="F31" s="42"/>
      <c r="G31" s="49"/>
      <c r="H31" s="124"/>
      <c r="I31" s="45"/>
      <c r="J31" s="35"/>
      <c r="K31" s="35"/>
      <c r="L31" s="35"/>
    </row>
    <row r="32" spans="1:12" ht="14.45">
      <c r="A32" s="136"/>
      <c r="B32" s="76" t="s">
        <v>37</v>
      </c>
      <c r="C32" s="75"/>
      <c r="D32" s="122"/>
      <c r="E32" s="122"/>
      <c r="F32" s="42"/>
      <c r="G32" s="49"/>
      <c r="H32" s="124"/>
      <c r="I32" s="45"/>
      <c r="J32" s="35"/>
      <c r="K32" s="35"/>
      <c r="L32" s="35"/>
    </row>
    <row r="33" spans="1:12" ht="15" thickBot="1">
      <c r="A33" s="136"/>
      <c r="B33" s="76" t="s">
        <v>38</v>
      </c>
      <c r="C33" s="75"/>
      <c r="D33" s="122"/>
      <c r="E33" s="122"/>
      <c r="F33" s="48"/>
      <c r="G33" s="49"/>
      <c r="H33" s="124"/>
      <c r="I33" s="45"/>
      <c r="J33" s="35"/>
      <c r="K33" s="35"/>
      <c r="L33" s="35"/>
    </row>
    <row r="34" spans="1:12" ht="15" thickBot="1">
      <c r="A34" s="116"/>
      <c r="B34" s="117"/>
      <c r="C34" s="117"/>
      <c r="D34" s="117"/>
      <c r="E34" s="118"/>
      <c r="F34" s="59">
        <f>SUM(F28:F33)</f>
        <v>0</v>
      </c>
      <c r="G34" s="59">
        <f>SUM(G28:G33)</f>
        <v>0</v>
      </c>
      <c r="H34" s="53"/>
      <c r="I34" s="55"/>
      <c r="J34" s="35"/>
      <c r="K34" s="35"/>
      <c r="L34" s="35"/>
    </row>
    <row r="35" spans="1:12" ht="14.45">
      <c r="A35" s="119" t="s">
        <v>39</v>
      </c>
      <c r="B35" s="60" t="s">
        <v>40</v>
      </c>
      <c r="C35" s="61"/>
      <c r="D35" s="121"/>
      <c r="E35" s="121"/>
      <c r="F35" s="42"/>
      <c r="G35" s="43"/>
      <c r="H35" s="123"/>
      <c r="I35" s="44"/>
      <c r="J35" s="35"/>
      <c r="K35" s="35"/>
      <c r="L35" s="35"/>
    </row>
    <row r="36" spans="1:12" ht="14.45">
      <c r="A36" s="120"/>
      <c r="B36" s="60" t="s">
        <v>41</v>
      </c>
      <c r="C36" s="61"/>
      <c r="D36" s="122"/>
      <c r="E36" s="122"/>
      <c r="F36" s="42"/>
      <c r="G36" s="47"/>
      <c r="H36" s="124"/>
      <c r="I36" s="45"/>
      <c r="J36" s="35"/>
      <c r="K36" s="35"/>
      <c r="L36" s="35"/>
    </row>
    <row r="37" spans="1:12" ht="14.45">
      <c r="A37" s="120"/>
      <c r="B37" s="60" t="s">
        <v>42</v>
      </c>
      <c r="C37" s="62"/>
      <c r="D37" s="122"/>
      <c r="E37" s="122"/>
      <c r="F37" s="42"/>
      <c r="G37" s="49"/>
      <c r="H37" s="124"/>
      <c r="I37" s="45"/>
      <c r="J37" s="35"/>
      <c r="K37" s="35"/>
      <c r="L37" s="35" t="s">
        <v>43</v>
      </c>
    </row>
    <row r="38" spans="1:12" ht="14.45">
      <c r="A38" s="120"/>
      <c r="B38" s="60" t="s">
        <v>44</v>
      </c>
      <c r="C38" s="61"/>
      <c r="D38" s="122"/>
      <c r="E38" s="122"/>
      <c r="F38" s="42"/>
      <c r="G38" s="49"/>
      <c r="H38" s="124"/>
      <c r="I38" s="45"/>
      <c r="J38" s="35"/>
      <c r="K38" s="35"/>
      <c r="L38" s="35"/>
    </row>
    <row r="39" spans="1:12" ht="14.45">
      <c r="A39" s="120"/>
      <c r="B39" s="60" t="s">
        <v>45</v>
      </c>
      <c r="C39" s="61"/>
      <c r="D39" s="122"/>
      <c r="E39" s="122"/>
      <c r="F39" s="42"/>
      <c r="G39" s="49"/>
      <c r="H39" s="124"/>
      <c r="I39" s="45"/>
      <c r="J39" s="35"/>
      <c r="K39" s="35"/>
      <c r="L39" s="35"/>
    </row>
    <row r="40" spans="1:12" ht="15" thickBot="1">
      <c r="A40" s="120"/>
      <c r="B40" s="60" t="s">
        <v>46</v>
      </c>
      <c r="C40" s="61"/>
      <c r="D40" s="122"/>
      <c r="E40" s="122"/>
      <c r="F40" s="42"/>
      <c r="G40" s="63"/>
      <c r="H40" s="124"/>
      <c r="I40" s="45"/>
      <c r="J40" s="35"/>
      <c r="K40" s="35"/>
      <c r="L40" s="35"/>
    </row>
    <row r="41" spans="1:12" ht="15" thickBot="1">
      <c r="A41" s="58"/>
      <c r="B41" s="64"/>
      <c r="C41" s="64"/>
      <c r="D41" s="64"/>
      <c r="E41" s="65"/>
      <c r="F41" s="66">
        <f>SUM(F35:F40)</f>
        <v>0</v>
      </c>
      <c r="G41" s="54">
        <f>SUM(G35:G40)</f>
        <v>0</v>
      </c>
      <c r="H41" s="67"/>
      <c r="I41" s="68"/>
      <c r="J41" s="35"/>
      <c r="K41" s="35"/>
      <c r="L41" s="35"/>
    </row>
    <row r="42" spans="1:12" ht="15" thickBot="1">
      <c r="A42" s="69"/>
      <c r="B42" s="2"/>
      <c r="C42" s="2"/>
      <c r="D42" s="70"/>
      <c r="E42" s="70"/>
      <c r="F42" s="71">
        <f>F20+F27+F34+F41</f>
        <v>0</v>
      </c>
      <c r="G42" s="72">
        <f>G20+G27+G34+G41</f>
        <v>0</v>
      </c>
      <c r="H42" s="73"/>
      <c r="I42" s="35"/>
      <c r="J42" s="35"/>
      <c r="K42" s="35"/>
    </row>
  </sheetData>
  <mergeCells count="52">
    <mergeCell ref="E11:G11"/>
    <mergeCell ref="A1:I1"/>
    <mergeCell ref="C2:D2"/>
    <mergeCell ref="E2:G2"/>
    <mergeCell ref="H2:I2"/>
    <mergeCell ref="A3:A9"/>
    <mergeCell ref="B3:B9"/>
    <mergeCell ref="C3:D11"/>
    <mergeCell ref="E3:G3"/>
    <mergeCell ref="E4:G4"/>
    <mergeCell ref="E5:G5"/>
    <mergeCell ref="E6:G6"/>
    <mergeCell ref="E7:G7"/>
    <mergeCell ref="E8:G8"/>
    <mergeCell ref="E9:G9"/>
    <mergeCell ref="E10:G10"/>
    <mergeCell ref="L3:L9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J3:J9"/>
    <mergeCell ref="K3:K9"/>
    <mergeCell ref="A28:A33"/>
    <mergeCell ref="D28:D33"/>
    <mergeCell ref="E28:E33"/>
    <mergeCell ref="H28:H33"/>
    <mergeCell ref="A14:A19"/>
    <mergeCell ref="D14:D19"/>
    <mergeCell ref="E14:E19"/>
    <mergeCell ref="H14:H19"/>
    <mergeCell ref="H12:H13"/>
    <mergeCell ref="A21:A26"/>
    <mergeCell ref="D21:D26"/>
    <mergeCell ref="E21:E26"/>
    <mergeCell ref="H21:H26"/>
    <mergeCell ref="A12:A13"/>
    <mergeCell ref="B12:B13"/>
    <mergeCell ref="C12:C13"/>
    <mergeCell ref="D12:D13"/>
    <mergeCell ref="E12:E13"/>
    <mergeCell ref="F12:G12"/>
    <mergeCell ref="A34:E34"/>
    <mergeCell ref="A35:A40"/>
    <mergeCell ref="D35:D40"/>
    <mergeCell ref="E35:E40"/>
    <mergeCell ref="H35:H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243B-7EC8-4F1F-958B-3B60AC7E13C6}">
  <dimension ref="A1:BX22"/>
  <sheetViews>
    <sheetView workbookViewId="0">
      <selection activeCell="BV13" sqref="BV13"/>
    </sheetView>
  </sheetViews>
  <sheetFormatPr defaultRowHeight="14.1"/>
  <cols>
    <col min="1" max="1" width="48.125" customWidth="1"/>
    <col min="2" max="2" width="8.625" hidden="1" customWidth="1"/>
    <col min="3" max="3" width="12.25" customWidth="1"/>
    <col min="4" max="5" width="6.625" customWidth="1"/>
    <col min="6" max="6" width="7.375" customWidth="1"/>
    <col min="7" max="51" width="6.625" customWidth="1"/>
  </cols>
  <sheetData>
    <row r="1" spans="1:76" ht="18.600000000000001" customHeight="1" thickBot="1">
      <c r="A1" s="166" t="s">
        <v>47</v>
      </c>
      <c r="B1" s="167"/>
    </row>
    <row r="2" spans="1:76">
      <c r="A2" s="5"/>
      <c r="B2" s="5"/>
      <c r="D2" s="19"/>
      <c r="E2" s="20"/>
      <c r="F2" s="22" t="s">
        <v>18</v>
      </c>
      <c r="G2" s="20"/>
      <c r="H2" s="20"/>
      <c r="I2" s="21"/>
      <c r="J2" s="178" t="s">
        <v>25</v>
      </c>
      <c r="K2" s="179"/>
      <c r="L2" s="179"/>
      <c r="M2" s="179"/>
      <c r="N2" s="179"/>
      <c r="O2" s="180"/>
      <c r="P2" s="19"/>
      <c r="Q2" s="179" t="s">
        <v>32</v>
      </c>
      <c r="R2" s="179"/>
      <c r="S2" s="179"/>
      <c r="T2" s="179"/>
      <c r="U2" s="179"/>
      <c r="V2" s="175" t="s">
        <v>39</v>
      </c>
      <c r="W2" s="176"/>
      <c r="X2" s="176"/>
      <c r="Y2" s="176"/>
      <c r="Z2" s="176"/>
      <c r="AA2" s="176"/>
      <c r="AB2" s="175" t="s">
        <v>18</v>
      </c>
      <c r="AC2" s="176"/>
      <c r="AD2" s="176"/>
      <c r="AE2" s="176"/>
      <c r="AF2" s="176"/>
      <c r="AG2" s="177"/>
      <c r="AH2" s="175" t="s">
        <v>25</v>
      </c>
      <c r="AI2" s="176"/>
      <c r="AJ2" s="176"/>
      <c r="AK2" s="176"/>
      <c r="AL2" s="176"/>
      <c r="AM2" s="177"/>
      <c r="AN2" s="175" t="s">
        <v>32</v>
      </c>
      <c r="AO2" s="176"/>
      <c r="AP2" s="176"/>
      <c r="AQ2" s="176"/>
      <c r="AR2" s="176"/>
      <c r="AS2" s="177"/>
      <c r="AT2" s="175" t="s">
        <v>39</v>
      </c>
      <c r="AU2" s="176"/>
      <c r="AV2" s="176"/>
      <c r="AW2" s="176"/>
      <c r="AX2" s="176"/>
      <c r="AY2" s="177"/>
      <c r="AZ2" s="175" t="s">
        <v>18</v>
      </c>
      <c r="BA2" s="176"/>
      <c r="BB2" s="176"/>
      <c r="BC2" s="176"/>
      <c r="BD2" s="176"/>
      <c r="BE2" s="177"/>
      <c r="BF2" s="175" t="s">
        <v>25</v>
      </c>
      <c r="BG2" s="176"/>
      <c r="BH2" s="176"/>
      <c r="BI2" s="176"/>
      <c r="BJ2" s="176"/>
      <c r="BK2" s="177"/>
      <c r="BL2" s="175" t="s">
        <v>32</v>
      </c>
      <c r="BM2" s="176"/>
      <c r="BN2" s="176"/>
      <c r="BO2" s="176"/>
      <c r="BP2" s="176"/>
      <c r="BQ2" s="177"/>
      <c r="BR2" s="175" t="s">
        <v>39</v>
      </c>
      <c r="BS2" s="176"/>
      <c r="BT2" s="176"/>
      <c r="BU2" s="176"/>
      <c r="BV2" s="176"/>
      <c r="BW2" s="177"/>
    </row>
    <row r="3" spans="1:76" ht="27.95" customHeight="1" thickBot="1">
      <c r="A3" s="168" t="s">
        <v>47</v>
      </c>
      <c r="B3" s="5"/>
      <c r="C3" s="18"/>
      <c r="D3" s="164">
        <v>46291</v>
      </c>
      <c r="E3" s="165"/>
      <c r="F3" s="170">
        <v>46321</v>
      </c>
      <c r="G3" s="165"/>
      <c r="H3" s="164">
        <v>46352</v>
      </c>
      <c r="I3" s="165"/>
      <c r="J3" s="170">
        <v>46382</v>
      </c>
      <c r="K3" s="165"/>
      <c r="L3" s="164">
        <v>46414</v>
      </c>
      <c r="M3" s="165"/>
      <c r="N3" s="170">
        <v>46444</v>
      </c>
      <c r="O3" s="165"/>
      <c r="P3" s="164">
        <v>46447</v>
      </c>
      <c r="Q3" s="165"/>
      <c r="R3" s="170">
        <v>46478</v>
      </c>
      <c r="S3" s="165"/>
      <c r="T3" s="164">
        <v>46508</v>
      </c>
      <c r="U3" s="165"/>
      <c r="V3" s="170">
        <v>46539</v>
      </c>
      <c r="W3" s="165"/>
      <c r="X3" s="164">
        <v>46569</v>
      </c>
      <c r="Y3" s="165"/>
      <c r="Z3" s="170">
        <v>46600</v>
      </c>
      <c r="AA3" s="165"/>
      <c r="AB3" s="164">
        <v>46631</v>
      </c>
      <c r="AC3" s="165"/>
      <c r="AD3" s="170">
        <v>46661</v>
      </c>
      <c r="AE3" s="165"/>
      <c r="AF3" s="164">
        <v>46692</v>
      </c>
      <c r="AG3" s="165"/>
      <c r="AH3" s="170">
        <v>46722</v>
      </c>
      <c r="AI3" s="165"/>
      <c r="AJ3" s="164">
        <v>46753</v>
      </c>
      <c r="AK3" s="165"/>
      <c r="AL3" s="170">
        <v>46784</v>
      </c>
      <c r="AM3" s="165"/>
      <c r="AN3" s="164">
        <v>46813</v>
      </c>
      <c r="AO3" s="165"/>
      <c r="AP3" s="170">
        <v>46844</v>
      </c>
      <c r="AQ3" s="165"/>
      <c r="AR3" s="164">
        <v>46874</v>
      </c>
      <c r="AS3" s="165"/>
      <c r="AT3" s="170">
        <v>46905</v>
      </c>
      <c r="AU3" s="165"/>
      <c r="AV3" s="164">
        <v>46935</v>
      </c>
      <c r="AW3" s="165"/>
      <c r="AX3" s="170">
        <v>46966</v>
      </c>
      <c r="AY3" s="165"/>
      <c r="AZ3" s="170">
        <v>46997</v>
      </c>
      <c r="BA3" s="165"/>
      <c r="BB3" s="164">
        <v>47027</v>
      </c>
      <c r="BC3" s="165"/>
      <c r="BD3" s="170">
        <v>47058</v>
      </c>
      <c r="BE3" s="165"/>
      <c r="BF3" s="170">
        <v>47088</v>
      </c>
      <c r="BG3" s="165"/>
      <c r="BH3" s="164">
        <v>47119</v>
      </c>
      <c r="BI3" s="165"/>
      <c r="BJ3" s="170">
        <v>47150</v>
      </c>
      <c r="BK3" s="165"/>
      <c r="BL3" s="170">
        <v>47178</v>
      </c>
      <c r="BM3" s="165"/>
      <c r="BN3" s="164">
        <v>47209</v>
      </c>
      <c r="BO3" s="165"/>
      <c r="BP3" s="170">
        <v>47239</v>
      </c>
      <c r="BQ3" s="165"/>
      <c r="BR3" s="170">
        <v>47270</v>
      </c>
      <c r="BS3" s="165"/>
      <c r="BT3" s="164">
        <v>47300</v>
      </c>
      <c r="BU3" s="165"/>
      <c r="BV3" s="170">
        <v>47331</v>
      </c>
      <c r="BW3" s="165"/>
    </row>
    <row r="4" spans="1:76" ht="27.95">
      <c r="A4" s="169"/>
      <c r="B4" s="5"/>
      <c r="C4" s="7" t="s">
        <v>48</v>
      </c>
      <c r="D4" s="14" t="s">
        <v>49</v>
      </c>
      <c r="E4" s="17" t="s">
        <v>50</v>
      </c>
      <c r="F4" s="14" t="s">
        <v>49</v>
      </c>
      <c r="G4" s="17" t="s">
        <v>50</v>
      </c>
      <c r="H4" s="14" t="s">
        <v>49</v>
      </c>
      <c r="I4" s="17" t="s">
        <v>50</v>
      </c>
      <c r="J4" s="14" t="s">
        <v>49</v>
      </c>
      <c r="K4" s="17" t="s">
        <v>50</v>
      </c>
      <c r="L4" s="14" t="s">
        <v>49</v>
      </c>
      <c r="M4" s="17" t="s">
        <v>50</v>
      </c>
      <c r="N4" s="14" t="s">
        <v>49</v>
      </c>
      <c r="O4" s="17" t="s">
        <v>50</v>
      </c>
      <c r="P4" s="14" t="s">
        <v>49</v>
      </c>
      <c r="Q4" s="17" t="s">
        <v>50</v>
      </c>
      <c r="R4" s="14" t="s">
        <v>49</v>
      </c>
      <c r="S4" s="17" t="s">
        <v>50</v>
      </c>
      <c r="T4" s="14" t="s">
        <v>49</v>
      </c>
      <c r="U4" s="17" t="s">
        <v>50</v>
      </c>
      <c r="V4" s="14" t="s">
        <v>49</v>
      </c>
      <c r="W4" s="17" t="s">
        <v>50</v>
      </c>
      <c r="X4" s="14" t="s">
        <v>49</v>
      </c>
      <c r="Y4" s="17" t="s">
        <v>50</v>
      </c>
      <c r="Z4" s="14" t="s">
        <v>49</v>
      </c>
      <c r="AA4" s="17" t="s">
        <v>50</v>
      </c>
      <c r="AB4" s="14" t="s">
        <v>49</v>
      </c>
      <c r="AC4" s="17" t="s">
        <v>50</v>
      </c>
      <c r="AD4" s="14" t="s">
        <v>49</v>
      </c>
      <c r="AE4" s="17" t="s">
        <v>50</v>
      </c>
      <c r="AF4" s="14" t="s">
        <v>49</v>
      </c>
      <c r="AG4" s="17" t="s">
        <v>50</v>
      </c>
      <c r="AH4" s="14" t="s">
        <v>49</v>
      </c>
      <c r="AI4" s="17" t="s">
        <v>50</v>
      </c>
      <c r="AJ4" s="14" t="s">
        <v>49</v>
      </c>
      <c r="AK4" s="17" t="s">
        <v>50</v>
      </c>
      <c r="AL4" s="14" t="s">
        <v>49</v>
      </c>
      <c r="AM4" s="17" t="s">
        <v>50</v>
      </c>
      <c r="AN4" s="14" t="s">
        <v>49</v>
      </c>
      <c r="AO4" s="17" t="s">
        <v>50</v>
      </c>
      <c r="AP4" s="14" t="s">
        <v>49</v>
      </c>
      <c r="AQ4" s="17" t="s">
        <v>50</v>
      </c>
      <c r="AR4" s="14" t="s">
        <v>49</v>
      </c>
      <c r="AS4" s="17" t="s">
        <v>50</v>
      </c>
      <c r="AT4" s="14" t="s">
        <v>49</v>
      </c>
      <c r="AU4" s="17" t="s">
        <v>50</v>
      </c>
      <c r="AV4" s="14" t="s">
        <v>49</v>
      </c>
      <c r="AW4" s="17" t="s">
        <v>50</v>
      </c>
      <c r="AX4" s="14" t="s">
        <v>49</v>
      </c>
      <c r="AY4" s="29" t="s">
        <v>50</v>
      </c>
      <c r="AZ4" s="14" t="s">
        <v>49</v>
      </c>
      <c r="BA4" s="17" t="s">
        <v>50</v>
      </c>
      <c r="BB4" s="14" t="s">
        <v>49</v>
      </c>
      <c r="BC4" s="17" t="s">
        <v>50</v>
      </c>
      <c r="BD4" s="14" t="s">
        <v>49</v>
      </c>
      <c r="BE4" s="17" t="s">
        <v>50</v>
      </c>
      <c r="BF4" s="14" t="s">
        <v>49</v>
      </c>
      <c r="BG4" s="17" t="s">
        <v>50</v>
      </c>
      <c r="BH4" s="14" t="s">
        <v>49</v>
      </c>
      <c r="BI4" s="17" t="s">
        <v>50</v>
      </c>
      <c r="BJ4" s="14" t="s">
        <v>49</v>
      </c>
      <c r="BK4" s="17" t="s">
        <v>50</v>
      </c>
      <c r="BL4" s="14" t="s">
        <v>49</v>
      </c>
      <c r="BM4" s="17" t="s">
        <v>50</v>
      </c>
      <c r="BN4" s="14" t="s">
        <v>49</v>
      </c>
      <c r="BO4" s="17" t="s">
        <v>50</v>
      </c>
      <c r="BP4" s="14" t="s">
        <v>49</v>
      </c>
      <c r="BQ4" s="17" t="s">
        <v>50</v>
      </c>
      <c r="BR4" s="14" t="s">
        <v>49</v>
      </c>
      <c r="BS4" s="17" t="s">
        <v>50</v>
      </c>
      <c r="BT4" s="14" t="s">
        <v>49</v>
      </c>
      <c r="BU4" s="17" t="s">
        <v>50</v>
      </c>
      <c r="BV4" s="14" t="s">
        <v>49</v>
      </c>
      <c r="BW4" s="17" t="s">
        <v>50</v>
      </c>
      <c r="BX4" s="31" t="s">
        <v>51</v>
      </c>
    </row>
    <row r="5" spans="1:76" ht="30.95">
      <c r="A5" s="105" t="s">
        <v>52</v>
      </c>
      <c r="B5" s="5"/>
      <c r="C5" s="111">
        <v>84</v>
      </c>
      <c r="D5" s="15"/>
      <c r="E5" s="8"/>
      <c r="F5" s="15"/>
      <c r="G5" s="8"/>
      <c r="H5" s="15"/>
      <c r="I5" s="8"/>
      <c r="J5" s="15"/>
      <c r="K5" s="8"/>
      <c r="L5" s="15"/>
      <c r="M5" s="8"/>
      <c r="N5" s="15"/>
      <c r="O5" s="8"/>
      <c r="P5" s="15"/>
      <c r="Q5" s="8"/>
      <c r="R5" s="15"/>
      <c r="S5" s="8"/>
      <c r="T5" s="15"/>
      <c r="U5" s="8"/>
      <c r="V5" s="15"/>
      <c r="W5" s="8"/>
      <c r="X5" s="15"/>
      <c r="Y5" s="8"/>
      <c r="Z5" s="15"/>
      <c r="AA5" s="8"/>
      <c r="AB5" s="15"/>
      <c r="AC5" s="8"/>
      <c r="AD5" s="15"/>
      <c r="AE5" s="8"/>
      <c r="AF5" s="15"/>
      <c r="AG5" s="8"/>
      <c r="AH5" s="15"/>
      <c r="AI5" s="8"/>
      <c r="AJ5" s="15"/>
      <c r="AK5" s="8"/>
      <c r="AL5" s="15"/>
      <c r="AM5" s="8"/>
      <c r="AN5" s="15"/>
      <c r="AO5" s="8"/>
      <c r="AP5" s="15"/>
      <c r="AQ5" s="8"/>
      <c r="AR5" s="15"/>
      <c r="AS5" s="8"/>
      <c r="AT5" s="15"/>
      <c r="AU5" s="8"/>
      <c r="AV5" s="15"/>
      <c r="AW5" s="8"/>
      <c r="AX5" s="15"/>
      <c r="AY5" s="16"/>
      <c r="AZ5" s="15"/>
      <c r="BA5" s="8"/>
      <c r="BB5" s="15"/>
      <c r="BC5" s="8"/>
      <c r="BD5" s="15"/>
      <c r="BE5" s="8"/>
      <c r="BF5" s="15"/>
      <c r="BG5" s="8"/>
      <c r="BH5" s="15"/>
      <c r="BI5" s="8"/>
      <c r="BJ5" s="15"/>
      <c r="BK5" s="8"/>
      <c r="BL5" s="15"/>
      <c r="BM5" s="8"/>
      <c r="BN5" s="15"/>
      <c r="BO5" s="8"/>
      <c r="BP5" s="15"/>
      <c r="BQ5" s="8"/>
      <c r="BR5" s="15"/>
      <c r="BS5" s="8"/>
      <c r="BT5" s="15"/>
      <c r="BU5" s="8"/>
      <c r="BV5" s="15"/>
      <c r="BW5" s="8"/>
      <c r="BX5" s="30">
        <f>E5+G5+I5+K5+M5+O5+Q5+S5+U5+W5+Y5+AA5+AC5+AE5+AG5+AI5+AK5+AM5+AO5+AQ5+AS5+AU5+AW5+AY5</f>
        <v>0</v>
      </c>
    </row>
    <row r="6" spans="1:76" ht="15.6">
      <c r="A6" s="105" t="s">
        <v>53</v>
      </c>
      <c r="B6" s="5"/>
      <c r="C6" s="104"/>
      <c r="D6" s="15"/>
      <c r="E6" s="8"/>
      <c r="F6" s="15"/>
      <c r="G6" s="8"/>
      <c r="H6" s="15"/>
      <c r="I6" s="8"/>
      <c r="J6" s="15"/>
      <c r="K6" s="8"/>
      <c r="L6" s="15"/>
      <c r="M6" s="8"/>
      <c r="N6" s="15"/>
      <c r="O6" s="8"/>
      <c r="P6" s="15"/>
      <c r="Q6" s="8"/>
      <c r="R6" s="15"/>
      <c r="S6" s="8"/>
      <c r="T6" s="15"/>
      <c r="U6" s="8"/>
      <c r="V6" s="15"/>
      <c r="W6" s="8"/>
      <c r="X6" s="15"/>
      <c r="Y6" s="8"/>
      <c r="Z6" s="15"/>
      <c r="AA6" s="8"/>
      <c r="AB6" s="15"/>
      <c r="AC6" s="8"/>
      <c r="AD6" s="15"/>
      <c r="AE6" s="8"/>
      <c r="AF6" s="15"/>
      <c r="AG6" s="8"/>
      <c r="AH6" s="15"/>
      <c r="AI6" s="8"/>
      <c r="AJ6" s="15"/>
      <c r="AK6" s="8"/>
      <c r="AL6" s="15"/>
      <c r="AM6" s="8"/>
      <c r="AN6" s="15"/>
      <c r="AO6" s="8"/>
      <c r="AP6" s="15"/>
      <c r="AQ6" s="8"/>
      <c r="AR6" s="15"/>
      <c r="AS6" s="8"/>
      <c r="AT6" s="15"/>
      <c r="AU6" s="8"/>
      <c r="AV6" s="15"/>
      <c r="AW6" s="8"/>
      <c r="AX6" s="15"/>
      <c r="AY6" s="16"/>
      <c r="AZ6" s="15"/>
      <c r="BA6" s="8"/>
      <c r="BB6" s="15"/>
      <c r="BC6" s="8"/>
      <c r="BD6" s="15"/>
      <c r="BE6" s="8"/>
      <c r="BF6" s="15"/>
      <c r="BG6" s="8"/>
      <c r="BH6" s="15"/>
      <c r="BI6" s="8"/>
      <c r="BJ6" s="15"/>
      <c r="BK6" s="8"/>
      <c r="BL6" s="15"/>
      <c r="BM6" s="8"/>
      <c r="BN6" s="15"/>
      <c r="BO6" s="8"/>
      <c r="BP6" s="15"/>
      <c r="BQ6" s="8"/>
      <c r="BR6" s="15"/>
      <c r="BS6" s="8"/>
      <c r="BT6" s="15"/>
      <c r="BU6" s="8"/>
      <c r="BV6" s="15"/>
      <c r="BW6" s="8"/>
      <c r="BX6" s="30"/>
    </row>
    <row r="7" spans="1:76" ht="30.95">
      <c r="A7" s="105" t="s">
        <v>54</v>
      </c>
      <c r="B7" s="5"/>
      <c r="C7" s="110" t="s">
        <v>55</v>
      </c>
      <c r="D7" s="15"/>
      <c r="E7" s="8"/>
      <c r="F7" s="15"/>
      <c r="G7" s="8"/>
      <c r="H7" s="15"/>
      <c r="I7" s="8"/>
      <c r="J7" s="15"/>
      <c r="K7" s="8"/>
      <c r="L7" s="15"/>
      <c r="M7" s="8"/>
      <c r="N7" s="15"/>
      <c r="O7" s="8"/>
      <c r="P7" s="15"/>
      <c r="Q7" s="8"/>
      <c r="R7" s="15"/>
      <c r="S7" s="8"/>
      <c r="T7" s="15"/>
      <c r="U7" s="8"/>
      <c r="V7" s="15"/>
      <c r="W7" s="8"/>
      <c r="X7" s="15"/>
      <c r="Y7" s="8"/>
      <c r="Z7" s="15"/>
      <c r="AA7" s="8"/>
      <c r="AB7" s="15"/>
      <c r="AC7" s="8"/>
      <c r="AD7" s="15"/>
      <c r="AE7" s="8"/>
      <c r="AF7" s="15"/>
      <c r="AG7" s="8"/>
      <c r="AH7" s="15"/>
      <c r="AI7" s="8"/>
      <c r="AJ7" s="15"/>
      <c r="AK7" s="8"/>
      <c r="AL7" s="15"/>
      <c r="AM7" s="8"/>
      <c r="AN7" s="15"/>
      <c r="AO7" s="8"/>
      <c r="AP7" s="15"/>
      <c r="AQ7" s="8"/>
      <c r="AR7" s="15"/>
      <c r="AS7" s="8"/>
      <c r="AT7" s="15"/>
      <c r="AU7" s="8"/>
      <c r="AV7" s="15"/>
      <c r="AW7" s="8"/>
      <c r="AX7" s="15"/>
      <c r="AY7" s="16"/>
      <c r="AZ7" s="15"/>
      <c r="BA7" s="8"/>
      <c r="BB7" s="15"/>
      <c r="BC7" s="8"/>
      <c r="BD7" s="15"/>
      <c r="BE7" s="8"/>
      <c r="BF7" s="15"/>
      <c r="BG7" s="8"/>
      <c r="BH7" s="15"/>
      <c r="BI7" s="8"/>
      <c r="BJ7" s="15"/>
      <c r="BK7" s="8"/>
      <c r="BL7" s="15"/>
      <c r="BM7" s="8"/>
      <c r="BN7" s="15"/>
      <c r="BO7" s="8"/>
      <c r="BP7" s="15"/>
      <c r="BQ7" s="8"/>
      <c r="BR7" s="15"/>
      <c r="BS7" s="8"/>
      <c r="BT7" s="15"/>
      <c r="BU7" s="8"/>
      <c r="BV7" s="15"/>
      <c r="BW7" s="8"/>
      <c r="BX7" s="30">
        <f>E7+G7+I7+K7+M7+O7+Q7+S7+U7+W7+Y7+AA7+AC7+AE7+AG7+AI7+AK7+AM7+AO7+AQ7+AS7+AU7+AW7+AY7</f>
        <v>0</v>
      </c>
    </row>
    <row r="8" spans="1:76" ht="30.95">
      <c r="A8" s="105" t="s">
        <v>56</v>
      </c>
      <c r="B8" s="5"/>
      <c r="C8" s="104">
        <v>0.83</v>
      </c>
      <c r="D8" s="15"/>
      <c r="E8" s="8"/>
      <c r="F8" s="15"/>
      <c r="G8" s="8"/>
      <c r="H8" s="15"/>
      <c r="I8" s="8"/>
      <c r="J8" s="15"/>
      <c r="K8" s="8"/>
      <c r="L8" s="15"/>
      <c r="M8" s="8"/>
      <c r="N8" s="15"/>
      <c r="O8" s="8"/>
      <c r="P8" s="15"/>
      <c r="Q8" s="8"/>
      <c r="R8" s="15"/>
      <c r="S8" s="8"/>
      <c r="T8" s="15"/>
      <c r="U8" s="8"/>
      <c r="V8" s="15"/>
      <c r="W8" s="8"/>
      <c r="X8" s="15"/>
      <c r="Y8" s="8"/>
      <c r="Z8" s="15"/>
      <c r="AA8" s="8"/>
      <c r="AB8" s="15"/>
      <c r="AC8" s="8"/>
      <c r="AD8" s="15"/>
      <c r="AE8" s="8"/>
      <c r="AF8" s="15"/>
      <c r="AG8" s="8"/>
      <c r="AH8" s="15"/>
      <c r="AI8" s="8"/>
      <c r="AJ8" s="15"/>
      <c r="AK8" s="8"/>
      <c r="AL8" s="15"/>
      <c r="AM8" s="8"/>
      <c r="AN8" s="15"/>
      <c r="AO8" s="8"/>
      <c r="AP8" s="15"/>
      <c r="AQ8" s="8"/>
      <c r="AR8" s="15"/>
      <c r="AS8" s="8"/>
      <c r="AT8" s="15"/>
      <c r="AU8" s="8"/>
      <c r="AV8" s="15"/>
      <c r="AW8" s="8"/>
      <c r="AX8" s="15"/>
      <c r="AY8" s="16"/>
      <c r="AZ8" s="15"/>
      <c r="BA8" s="8"/>
      <c r="BB8" s="15"/>
      <c r="BC8" s="8"/>
      <c r="BD8" s="15"/>
      <c r="BE8" s="8"/>
      <c r="BF8" s="15"/>
      <c r="BG8" s="8"/>
      <c r="BH8" s="15"/>
      <c r="BI8" s="8"/>
      <c r="BJ8" s="15"/>
      <c r="BK8" s="8"/>
      <c r="BL8" s="15"/>
      <c r="BM8" s="8"/>
      <c r="BN8" s="15"/>
      <c r="BO8" s="8"/>
      <c r="BP8" s="15"/>
      <c r="BQ8" s="8"/>
      <c r="BR8" s="15"/>
      <c r="BS8" s="8"/>
      <c r="BT8" s="15"/>
      <c r="BU8" s="8"/>
      <c r="BV8" s="15"/>
      <c r="BW8" s="8"/>
      <c r="BX8" s="30">
        <f>E8+G8+I8+K8+M8+O8+Q8+S8+U8+W8+Y8+AA8+AC8+AE8+AG8+AI8+AK8+AM8+AO8+AQ8+AS8+AU8+AW8+AY8</f>
        <v>0</v>
      </c>
    </row>
    <row r="9" spans="1:76" ht="15.6">
      <c r="A9" s="105" t="s">
        <v>57</v>
      </c>
      <c r="B9" s="5"/>
      <c r="C9" s="28"/>
      <c r="D9" s="15"/>
      <c r="E9" s="8"/>
      <c r="F9" s="15"/>
      <c r="G9" s="8"/>
      <c r="H9" s="15"/>
      <c r="I9" s="8"/>
      <c r="J9" s="15"/>
      <c r="K9" s="8"/>
      <c r="L9" s="15"/>
      <c r="M9" s="8"/>
      <c r="N9" s="15"/>
      <c r="O9" s="8"/>
      <c r="P9" s="15"/>
      <c r="Q9" s="8"/>
      <c r="R9" s="15"/>
      <c r="S9" s="8"/>
      <c r="T9" s="15"/>
      <c r="U9" s="8"/>
      <c r="V9" s="15"/>
      <c r="W9" s="8"/>
      <c r="X9" s="15"/>
      <c r="Y9" s="8"/>
      <c r="Z9" s="15"/>
      <c r="AA9" s="8"/>
      <c r="AB9" s="15"/>
      <c r="AC9" s="8"/>
      <c r="AD9" s="15"/>
      <c r="AE9" s="8"/>
      <c r="AF9" s="15"/>
      <c r="AG9" s="8"/>
      <c r="AH9" s="15"/>
      <c r="AI9" s="8"/>
      <c r="AJ9" s="15"/>
      <c r="AK9" s="8"/>
      <c r="AL9" s="15"/>
      <c r="AM9" s="8"/>
      <c r="AN9" s="15"/>
      <c r="AO9" s="8"/>
      <c r="AP9" s="15"/>
      <c r="AQ9" s="8"/>
      <c r="AR9" s="15"/>
      <c r="AS9" s="8"/>
      <c r="AT9" s="15"/>
      <c r="AU9" s="8"/>
      <c r="AV9" s="15"/>
      <c r="AW9" s="8"/>
      <c r="AX9" s="15"/>
      <c r="AY9" s="16"/>
      <c r="AZ9" s="15"/>
      <c r="BA9" s="8"/>
      <c r="BB9" s="15"/>
      <c r="BC9" s="8"/>
      <c r="BD9" s="15"/>
      <c r="BE9" s="8"/>
      <c r="BF9" s="15"/>
      <c r="BG9" s="8"/>
      <c r="BH9" s="15"/>
      <c r="BI9" s="8"/>
      <c r="BJ9" s="15"/>
      <c r="BK9" s="8"/>
      <c r="BL9" s="15"/>
      <c r="BM9" s="8"/>
      <c r="BN9" s="15"/>
      <c r="BO9" s="8"/>
      <c r="BP9" s="15"/>
      <c r="BQ9" s="8"/>
      <c r="BR9" s="15"/>
      <c r="BS9" s="8"/>
      <c r="BT9" s="15"/>
      <c r="BU9" s="8"/>
      <c r="BV9" s="15"/>
      <c r="BW9" s="8"/>
      <c r="BX9" s="30">
        <f>E9+G9+I9+K9+M9+O9+Q9+S9+U9+W9+Y9+AA9+AC9+AE9+AG9+AI9+AK9+AM9+AO9+AQ9+AS9+AU9+AW9+AY9</f>
        <v>0</v>
      </c>
    </row>
    <row r="10" spans="1:76" ht="15.6">
      <c r="A10" s="105" t="s">
        <v>58</v>
      </c>
      <c r="B10" s="5"/>
      <c r="C10" s="28"/>
      <c r="D10" s="15"/>
      <c r="E10" s="8"/>
      <c r="F10" s="15"/>
      <c r="G10" s="8"/>
      <c r="H10" s="15"/>
      <c r="I10" s="8"/>
      <c r="J10" s="15"/>
      <c r="K10" s="8"/>
      <c r="L10" s="15"/>
      <c r="M10" s="8"/>
      <c r="N10" s="15"/>
      <c r="O10" s="8"/>
      <c r="P10" s="15"/>
      <c r="Q10" s="8"/>
      <c r="R10" s="15"/>
      <c r="S10" s="8"/>
      <c r="T10" s="15"/>
      <c r="U10" s="8"/>
      <c r="V10" s="15"/>
      <c r="W10" s="8"/>
      <c r="X10" s="15"/>
      <c r="Y10" s="8"/>
      <c r="Z10" s="15"/>
      <c r="AA10" s="8"/>
      <c r="AB10" s="15"/>
      <c r="AC10" s="8"/>
      <c r="AD10" s="15"/>
      <c r="AE10" s="8"/>
      <c r="AF10" s="15"/>
      <c r="AG10" s="8"/>
      <c r="AH10" s="15"/>
      <c r="AI10" s="8"/>
      <c r="AJ10" s="15"/>
      <c r="AK10" s="8"/>
      <c r="AL10" s="15"/>
      <c r="AM10" s="8"/>
      <c r="AN10" s="15"/>
      <c r="AO10" s="8"/>
      <c r="AP10" s="15"/>
      <c r="AQ10" s="8"/>
      <c r="AR10" s="15"/>
      <c r="AS10" s="8"/>
      <c r="AT10" s="15"/>
      <c r="AU10" s="8"/>
      <c r="AV10" s="15"/>
      <c r="AW10" s="8"/>
      <c r="AX10" s="15"/>
      <c r="AY10" s="16"/>
      <c r="AZ10" s="15"/>
      <c r="BA10" s="8"/>
      <c r="BB10" s="15"/>
      <c r="BC10" s="8"/>
      <c r="BD10" s="15"/>
      <c r="BE10" s="8"/>
      <c r="BF10" s="15"/>
      <c r="BG10" s="8"/>
      <c r="BH10" s="15"/>
      <c r="BI10" s="8"/>
      <c r="BJ10" s="15"/>
      <c r="BK10" s="8"/>
      <c r="BL10" s="15"/>
      <c r="BM10" s="8"/>
      <c r="BN10" s="15"/>
      <c r="BO10" s="8"/>
      <c r="BP10" s="15"/>
      <c r="BQ10" s="8"/>
      <c r="BR10" s="15"/>
      <c r="BS10" s="8"/>
      <c r="BT10" s="15"/>
      <c r="BU10" s="8"/>
      <c r="BV10" s="15"/>
      <c r="BW10" s="8"/>
      <c r="BX10" s="30">
        <f>E10+G10+I10+K10+M10+O10+Q10+S10+U10+W10+Y10+AA10+AC10+AE10+AG10+AI10+AK10+AM10+AO10+AQ10+AS10+AU10+AW10+AY10</f>
        <v>0</v>
      </c>
    </row>
    <row r="11" spans="1:76" ht="15.6">
      <c r="A11" s="109" t="s">
        <v>59</v>
      </c>
      <c r="B11" s="5"/>
      <c r="C11" s="28"/>
      <c r="D11" s="15"/>
      <c r="E11" s="8"/>
      <c r="F11" s="15"/>
      <c r="G11" s="8"/>
      <c r="H11" s="15"/>
      <c r="I11" s="8"/>
      <c r="J11" s="15"/>
      <c r="K11" s="8"/>
      <c r="L11" s="15"/>
      <c r="M11" s="8"/>
      <c r="N11" s="15"/>
      <c r="O11" s="8"/>
      <c r="P11" s="15"/>
      <c r="Q11" s="8"/>
      <c r="R11" s="15"/>
      <c r="S11" s="8"/>
      <c r="T11" s="15"/>
      <c r="U11" s="8"/>
      <c r="V11" s="15"/>
      <c r="W11" s="8"/>
      <c r="X11" s="15"/>
      <c r="Y11" s="8"/>
      <c r="Z11" s="15"/>
      <c r="AA11" s="8"/>
      <c r="AB11" s="15"/>
      <c r="AC11" s="8"/>
      <c r="AD11" s="15"/>
      <c r="AE11" s="8"/>
      <c r="AF11" s="15"/>
      <c r="AG11" s="8"/>
      <c r="AH11" s="15"/>
      <c r="AI11" s="8"/>
      <c r="AJ11" s="15"/>
      <c r="AK11" s="8"/>
      <c r="AL11" s="15"/>
      <c r="AM11" s="8"/>
      <c r="AN11" s="15"/>
      <c r="AO11" s="8"/>
      <c r="AP11" s="15"/>
      <c r="AQ11" s="8"/>
      <c r="AR11" s="15"/>
      <c r="AS11" s="8"/>
      <c r="AT11" s="15"/>
      <c r="AU11" s="8"/>
      <c r="AV11" s="15"/>
      <c r="AW11" s="8"/>
      <c r="AX11" s="15"/>
      <c r="AY11" s="16"/>
      <c r="AZ11" s="15"/>
      <c r="BA11" s="8"/>
      <c r="BB11" s="15"/>
      <c r="BC11" s="8"/>
      <c r="BD11" s="15"/>
      <c r="BE11" s="8"/>
      <c r="BF11" s="15"/>
      <c r="BG11" s="8"/>
      <c r="BH11" s="15"/>
      <c r="BI11" s="8"/>
      <c r="BJ11" s="15"/>
      <c r="BK11" s="8"/>
      <c r="BL11" s="15"/>
      <c r="BM11" s="8"/>
      <c r="BN11" s="15"/>
      <c r="BO11" s="8"/>
      <c r="BP11" s="15"/>
      <c r="BQ11" s="8"/>
      <c r="BR11" s="15"/>
      <c r="BS11" s="8"/>
      <c r="BT11" s="15"/>
      <c r="BU11" s="8"/>
      <c r="BV11" s="15"/>
      <c r="BW11" s="8"/>
      <c r="BX11" s="30">
        <f>E11+G11+I11+K11+M11+O11+Q11+S11+U11+W11+Y11+AA11+AC11+AE11+AG11+AI11+AK11+AM11+AO11+AQ11+AS11+AU11+AW11+AY11</f>
        <v>0</v>
      </c>
    </row>
    <row r="14" spans="1:76" ht="43.5" customHeight="1">
      <c r="A14" s="171" t="s">
        <v>60</v>
      </c>
      <c r="B14" s="6" t="s">
        <v>61</v>
      </c>
      <c r="C14" s="173" t="s">
        <v>49</v>
      </c>
      <c r="D14" s="173" t="s">
        <v>62</v>
      </c>
      <c r="E14" s="173" t="s">
        <v>63</v>
      </c>
      <c r="F14" s="173" t="s">
        <v>64</v>
      </c>
    </row>
    <row r="15" spans="1:76" ht="14.45">
      <c r="A15" s="172"/>
      <c r="B15" s="7">
        <v>45352</v>
      </c>
      <c r="C15" s="174"/>
      <c r="D15" s="174"/>
      <c r="E15" s="174"/>
      <c r="F15" s="174"/>
    </row>
    <row r="16" spans="1:76" ht="30.95">
      <c r="A16" s="105" t="s">
        <v>52</v>
      </c>
      <c r="B16" s="10">
        <v>458</v>
      </c>
      <c r="C16" s="28">
        <v>84</v>
      </c>
      <c r="D16" s="11">
        <f>D5+F5+H5</f>
        <v>0</v>
      </c>
      <c r="E16" s="12">
        <f>BX5</f>
        <v>0</v>
      </c>
      <c r="F16" s="12">
        <f>E16-D16</f>
        <v>0</v>
      </c>
    </row>
    <row r="17" spans="1:19" ht="15.6">
      <c r="A17" s="105" t="s">
        <v>53</v>
      </c>
      <c r="B17" s="10">
        <v>280</v>
      </c>
      <c r="C17" s="9"/>
      <c r="D17" s="11">
        <f>D7+F7+H7</f>
        <v>0</v>
      </c>
      <c r="E17" s="12">
        <f>BX7</f>
        <v>0</v>
      </c>
      <c r="F17" s="12">
        <f t="shared" ref="F17:F22" si="0">E17-D17</f>
        <v>0</v>
      </c>
      <c r="S17" t="s">
        <v>43</v>
      </c>
    </row>
    <row r="18" spans="1:19" ht="30.95">
      <c r="A18" s="105" t="s">
        <v>54</v>
      </c>
      <c r="B18" s="10">
        <v>1143</v>
      </c>
      <c r="C18" s="112">
        <v>0.65</v>
      </c>
      <c r="D18" s="11">
        <f>D8+F8+H8</f>
        <v>0</v>
      </c>
      <c r="E18" s="12">
        <f>BX8</f>
        <v>0</v>
      </c>
      <c r="F18" s="12">
        <f t="shared" si="0"/>
        <v>0</v>
      </c>
    </row>
    <row r="19" spans="1:19" ht="30.95">
      <c r="A19" s="105" t="s">
        <v>56</v>
      </c>
      <c r="B19" s="10">
        <v>40</v>
      </c>
      <c r="C19" s="112">
        <v>0.83</v>
      </c>
      <c r="D19" s="11">
        <f>D9+F9+H9</f>
        <v>0</v>
      </c>
      <c r="E19" s="12">
        <f>BX9</f>
        <v>0</v>
      </c>
      <c r="F19" s="12">
        <f t="shared" si="0"/>
        <v>0</v>
      </c>
    </row>
    <row r="20" spans="1:19" ht="15.6">
      <c r="A20" s="105" t="s">
        <v>57</v>
      </c>
      <c r="B20" s="10">
        <v>1</v>
      </c>
      <c r="C20" s="9"/>
      <c r="D20" s="11">
        <f>D10+F10+H10</f>
        <v>0</v>
      </c>
      <c r="E20" s="12">
        <f>BX10</f>
        <v>0</v>
      </c>
      <c r="F20" s="12">
        <f t="shared" si="0"/>
        <v>0</v>
      </c>
    </row>
    <row r="21" spans="1:19" ht="15.6">
      <c r="A21" s="105" t="s">
        <v>58</v>
      </c>
      <c r="B21" s="10"/>
      <c r="C21" s="9"/>
      <c r="D21" s="11">
        <f>D11+F11+H11</f>
        <v>0</v>
      </c>
      <c r="E21" s="12">
        <f>BX11</f>
        <v>0</v>
      </c>
      <c r="F21" s="12">
        <f>E21-D21</f>
        <v>0</v>
      </c>
    </row>
    <row r="22" spans="1:19" ht="15.6">
      <c r="A22" s="109" t="s">
        <v>59</v>
      </c>
      <c r="B22" s="10">
        <v>50</v>
      </c>
      <c r="C22" s="9"/>
      <c r="D22" s="11">
        <f>D11+F11+H11</f>
        <v>0</v>
      </c>
      <c r="E22" s="13">
        <f>BX11</f>
        <v>0</v>
      </c>
      <c r="F22" s="12">
        <f t="shared" si="0"/>
        <v>0</v>
      </c>
    </row>
  </sheetData>
  <mergeCells count="54">
    <mergeCell ref="AZ2:BE2"/>
    <mergeCell ref="BF2:BK2"/>
    <mergeCell ref="BL2:BQ2"/>
    <mergeCell ref="BR2:BW2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T2:AY2"/>
    <mergeCell ref="AV3:AW3"/>
    <mergeCell ref="AX3:AY3"/>
    <mergeCell ref="J2:O2"/>
    <mergeCell ref="Q2:U2"/>
    <mergeCell ref="V2:AA2"/>
    <mergeCell ref="AB2:AG2"/>
    <mergeCell ref="AH2:AM2"/>
    <mergeCell ref="AN2:AS2"/>
    <mergeCell ref="AJ3:AK3"/>
    <mergeCell ref="AL3:AM3"/>
    <mergeCell ref="AN3:AO3"/>
    <mergeCell ref="AP3:AQ3"/>
    <mergeCell ref="AR3:AS3"/>
    <mergeCell ref="AT3:AU3"/>
    <mergeCell ref="Z3:AA3"/>
    <mergeCell ref="AB3:AC3"/>
    <mergeCell ref="AD3:AE3"/>
    <mergeCell ref="AF3:AG3"/>
    <mergeCell ref="AH3:AI3"/>
    <mergeCell ref="N3:O3"/>
    <mergeCell ref="P3:Q3"/>
    <mergeCell ref="R3:S3"/>
    <mergeCell ref="T3:U3"/>
    <mergeCell ref="V3:W3"/>
    <mergeCell ref="X3:Y3"/>
    <mergeCell ref="A14:A15"/>
    <mergeCell ref="C14:C15"/>
    <mergeCell ref="D14:D15"/>
    <mergeCell ref="E14:E15"/>
    <mergeCell ref="F14:F15"/>
    <mergeCell ref="L3:M3"/>
    <mergeCell ref="A1:B1"/>
    <mergeCell ref="A3:A4"/>
    <mergeCell ref="D3:E3"/>
    <mergeCell ref="F3:G3"/>
    <mergeCell ref="H3:I3"/>
    <mergeCell ref="J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7C41-86B8-44CB-871A-D04740777ABB}">
  <dimension ref="A1:V87"/>
  <sheetViews>
    <sheetView zoomScale="120" zoomScaleNormal="120" workbookViewId="0">
      <selection activeCell="A88" sqref="A88"/>
    </sheetView>
  </sheetViews>
  <sheetFormatPr defaultRowHeight="14.25" customHeight="1"/>
  <cols>
    <col min="1" max="3" width="6" customWidth="1"/>
    <col min="4" max="4" width="4.875" customWidth="1"/>
    <col min="5" max="5" width="8" customWidth="1"/>
    <col min="6" max="6" width="12.25" bestFit="1" customWidth="1"/>
    <col min="7" max="7" width="6.875" bestFit="1" customWidth="1"/>
    <col min="10" max="10" width="11.125" customWidth="1"/>
    <col min="22" max="22" width="15.375" customWidth="1"/>
  </cols>
  <sheetData>
    <row r="1" spans="1:22" ht="8.25" customHeight="1"/>
    <row r="2" spans="1:22" ht="14.25" customHeight="1">
      <c r="A2" s="113" t="s">
        <v>65</v>
      </c>
      <c r="B2" s="113"/>
      <c r="C2" s="113"/>
      <c r="D2" s="113"/>
      <c r="E2" s="113"/>
      <c r="F2" s="113"/>
      <c r="G2" s="113"/>
      <c r="H2" s="114" t="s">
        <v>66</v>
      </c>
      <c r="I2" s="114"/>
      <c r="J2" s="114"/>
      <c r="K2" s="114"/>
      <c r="L2" s="114"/>
      <c r="M2" s="114"/>
      <c r="N2" s="114"/>
      <c r="O2" s="114"/>
      <c r="P2" s="114"/>
      <c r="Q2" s="115" t="s">
        <v>67</v>
      </c>
      <c r="R2" s="115"/>
      <c r="S2" s="115"/>
      <c r="T2" s="115"/>
      <c r="U2" s="115"/>
      <c r="V2" s="115"/>
    </row>
    <row r="3" spans="1:22" s="106" customFormat="1" ht="51.95">
      <c r="A3" s="108" t="s">
        <v>68</v>
      </c>
      <c r="B3" s="108" t="s">
        <v>69</v>
      </c>
      <c r="C3" s="108" t="s">
        <v>70</v>
      </c>
      <c r="D3" s="108" t="s">
        <v>71</v>
      </c>
      <c r="E3" s="108" t="s">
        <v>72</v>
      </c>
      <c r="F3" s="108" t="s">
        <v>73</v>
      </c>
      <c r="G3" s="108" t="s">
        <v>74</v>
      </c>
      <c r="H3" s="108" t="s">
        <v>75</v>
      </c>
      <c r="I3" s="108" t="s">
        <v>76</v>
      </c>
      <c r="J3" s="108" t="s">
        <v>77</v>
      </c>
      <c r="K3" s="108" t="s">
        <v>78</v>
      </c>
      <c r="L3" s="108" t="s">
        <v>79</v>
      </c>
      <c r="M3" s="108" t="s">
        <v>80</v>
      </c>
      <c r="N3" s="108" t="s">
        <v>81</v>
      </c>
      <c r="O3" s="108" t="s">
        <v>82</v>
      </c>
      <c r="P3" s="108" t="s">
        <v>83</v>
      </c>
      <c r="Q3" s="108" t="s">
        <v>84</v>
      </c>
      <c r="R3" s="108" t="s">
        <v>85</v>
      </c>
      <c r="S3" s="108" t="s">
        <v>86</v>
      </c>
      <c r="T3" s="108" t="s">
        <v>87</v>
      </c>
      <c r="U3" s="108" t="s">
        <v>88</v>
      </c>
      <c r="V3" s="108" t="s">
        <v>89</v>
      </c>
    </row>
    <row r="4" spans="1:22" ht="14.25" customHeight="1">
      <c r="A4">
        <v>1</v>
      </c>
    </row>
    <row r="5" spans="1:22" ht="14.1">
      <c r="A5">
        <v>2</v>
      </c>
    </row>
    <row r="6" spans="1:22" ht="14.1">
      <c r="A6">
        <v>3</v>
      </c>
    </row>
    <row r="7" spans="1:22" ht="14.1">
      <c r="A7">
        <v>4</v>
      </c>
    </row>
    <row r="8" spans="1:22" ht="14.1">
      <c r="A8">
        <v>5</v>
      </c>
    </row>
    <row r="9" spans="1:22" ht="14.1">
      <c r="A9">
        <v>6</v>
      </c>
    </row>
    <row r="10" spans="1:22" ht="14.1">
      <c r="A10">
        <v>7</v>
      </c>
    </row>
    <row r="11" spans="1:22" ht="14.1">
      <c r="A11">
        <v>8</v>
      </c>
    </row>
    <row r="12" spans="1:22" ht="14.1">
      <c r="A12">
        <v>9</v>
      </c>
    </row>
    <row r="13" spans="1:22" ht="14.1">
      <c r="A13">
        <v>10</v>
      </c>
    </row>
    <row r="14" spans="1:22" ht="14.1">
      <c r="A14">
        <v>11</v>
      </c>
    </row>
    <row r="15" spans="1:22" ht="14.1">
      <c r="A15">
        <v>12</v>
      </c>
    </row>
    <row r="16" spans="1:22" ht="14.1">
      <c r="A16">
        <v>13</v>
      </c>
    </row>
    <row r="17" spans="1:1" ht="14.1">
      <c r="A17">
        <v>14</v>
      </c>
    </row>
    <row r="18" spans="1:1" ht="14.1">
      <c r="A18">
        <v>15</v>
      </c>
    </row>
    <row r="19" spans="1:1" ht="14.1">
      <c r="A19">
        <v>16</v>
      </c>
    </row>
    <row r="20" spans="1:1" ht="14.1">
      <c r="A20">
        <v>17</v>
      </c>
    </row>
    <row r="21" spans="1:1" ht="14.1">
      <c r="A21">
        <v>18</v>
      </c>
    </row>
    <row r="22" spans="1:1" ht="14.1">
      <c r="A22">
        <v>19</v>
      </c>
    </row>
    <row r="23" spans="1:1" ht="14.1">
      <c r="A23">
        <v>20</v>
      </c>
    </row>
    <row r="24" spans="1:1" ht="14.1">
      <c r="A24">
        <v>21</v>
      </c>
    </row>
    <row r="25" spans="1:1" ht="14.1">
      <c r="A25">
        <v>22</v>
      </c>
    </row>
    <row r="26" spans="1:1" ht="14.1">
      <c r="A26">
        <v>23</v>
      </c>
    </row>
    <row r="27" spans="1:1" ht="14.1">
      <c r="A27">
        <v>24</v>
      </c>
    </row>
    <row r="28" spans="1:1" ht="14.1">
      <c r="A28">
        <v>25</v>
      </c>
    </row>
    <row r="29" spans="1:1" ht="14.1">
      <c r="A29">
        <v>26</v>
      </c>
    </row>
    <row r="30" spans="1:1" ht="14.1">
      <c r="A30">
        <v>27</v>
      </c>
    </row>
    <row r="31" spans="1:1" ht="14.1">
      <c r="A31">
        <v>28</v>
      </c>
    </row>
    <row r="32" spans="1:1" ht="14.1">
      <c r="A32">
        <v>29</v>
      </c>
    </row>
    <row r="33" spans="1:1" ht="14.1">
      <c r="A33">
        <v>30</v>
      </c>
    </row>
    <row r="34" spans="1:1" ht="14.1">
      <c r="A34">
        <v>31</v>
      </c>
    </row>
    <row r="35" spans="1:1" ht="14.1">
      <c r="A35">
        <v>32</v>
      </c>
    </row>
    <row r="36" spans="1:1" ht="14.1">
      <c r="A36">
        <v>33</v>
      </c>
    </row>
    <row r="37" spans="1:1" ht="14.1">
      <c r="A37">
        <v>34</v>
      </c>
    </row>
    <row r="38" spans="1:1" ht="14.1">
      <c r="A38">
        <v>35</v>
      </c>
    </row>
    <row r="39" spans="1:1" ht="14.1">
      <c r="A39">
        <v>36</v>
      </c>
    </row>
    <row r="40" spans="1:1" ht="14.1">
      <c r="A40">
        <v>37</v>
      </c>
    </row>
    <row r="41" spans="1:1" ht="14.1">
      <c r="A41">
        <v>38</v>
      </c>
    </row>
    <row r="42" spans="1:1" ht="14.1">
      <c r="A42">
        <v>39</v>
      </c>
    </row>
    <row r="43" spans="1:1" ht="14.1">
      <c r="A43">
        <v>40</v>
      </c>
    </row>
    <row r="44" spans="1:1" ht="14.1">
      <c r="A44">
        <v>41</v>
      </c>
    </row>
    <row r="45" spans="1:1" ht="14.1">
      <c r="A45">
        <v>42</v>
      </c>
    </row>
    <row r="46" spans="1:1" ht="14.25" customHeight="1">
      <c r="A46">
        <v>43</v>
      </c>
    </row>
    <row r="47" spans="1:1" ht="14.25" customHeight="1">
      <c r="A47">
        <v>44</v>
      </c>
    </row>
    <row r="48" spans="1:1" ht="14.25" customHeight="1">
      <c r="A48">
        <v>45</v>
      </c>
    </row>
    <row r="49" spans="1:1" ht="14.25" customHeight="1">
      <c r="A49">
        <v>46</v>
      </c>
    </row>
    <row r="50" spans="1:1" ht="14.25" customHeight="1">
      <c r="A50">
        <v>47</v>
      </c>
    </row>
    <row r="51" spans="1:1" ht="14.25" customHeight="1">
      <c r="A51">
        <v>48</v>
      </c>
    </row>
    <row r="52" spans="1:1" ht="14.25" customHeight="1">
      <c r="A52">
        <v>49</v>
      </c>
    </row>
    <row r="53" spans="1:1" ht="14.25" customHeight="1">
      <c r="A53">
        <v>50</v>
      </c>
    </row>
    <row r="54" spans="1:1" ht="14.25" customHeight="1">
      <c r="A54">
        <v>51</v>
      </c>
    </row>
    <row r="55" spans="1:1" ht="14.25" customHeight="1">
      <c r="A55">
        <v>52</v>
      </c>
    </row>
    <row r="56" spans="1:1" ht="14.25" customHeight="1">
      <c r="A56">
        <v>53</v>
      </c>
    </row>
    <row r="57" spans="1:1" ht="14.25" customHeight="1">
      <c r="A57">
        <v>54</v>
      </c>
    </row>
    <row r="58" spans="1:1" ht="14.25" customHeight="1">
      <c r="A58">
        <v>55</v>
      </c>
    </row>
    <row r="59" spans="1:1" ht="14.25" customHeight="1">
      <c r="A59">
        <v>56</v>
      </c>
    </row>
    <row r="60" spans="1:1" ht="14.25" customHeight="1">
      <c r="A60">
        <v>57</v>
      </c>
    </row>
    <row r="61" spans="1:1" ht="14.25" customHeight="1">
      <c r="A61">
        <v>58</v>
      </c>
    </row>
    <row r="62" spans="1:1" ht="14.25" customHeight="1">
      <c r="A62">
        <v>59</v>
      </c>
    </row>
    <row r="63" spans="1:1" ht="14.25" customHeight="1">
      <c r="A63">
        <v>60</v>
      </c>
    </row>
    <row r="64" spans="1:1" ht="14.25" customHeight="1">
      <c r="A64">
        <v>61</v>
      </c>
    </row>
    <row r="65" spans="1:1" ht="14.25" customHeight="1">
      <c r="A65">
        <v>62</v>
      </c>
    </row>
    <row r="66" spans="1:1" ht="14.25" customHeight="1">
      <c r="A66">
        <v>63</v>
      </c>
    </row>
    <row r="67" spans="1:1" ht="14.25" customHeight="1">
      <c r="A67">
        <v>64</v>
      </c>
    </row>
    <row r="68" spans="1:1" ht="14.25" customHeight="1">
      <c r="A68">
        <v>65</v>
      </c>
    </row>
    <row r="69" spans="1:1" ht="14.25" customHeight="1">
      <c r="A69">
        <v>66</v>
      </c>
    </row>
    <row r="70" spans="1:1" ht="14.25" customHeight="1">
      <c r="A70">
        <v>67</v>
      </c>
    </row>
    <row r="71" spans="1:1" ht="14.25" customHeight="1">
      <c r="A71">
        <v>68</v>
      </c>
    </row>
    <row r="72" spans="1:1" ht="14.25" customHeight="1">
      <c r="A72">
        <v>69</v>
      </c>
    </row>
    <row r="73" spans="1:1" ht="14.25" customHeight="1">
      <c r="A73">
        <v>70</v>
      </c>
    </row>
    <row r="74" spans="1:1" ht="14.25" customHeight="1">
      <c r="A74">
        <v>71</v>
      </c>
    </row>
    <row r="75" spans="1:1" ht="14.25" customHeight="1">
      <c r="A75">
        <v>72</v>
      </c>
    </row>
    <row r="76" spans="1:1" ht="14.25" customHeight="1">
      <c r="A76">
        <v>73</v>
      </c>
    </row>
    <row r="77" spans="1:1" ht="14.25" customHeight="1">
      <c r="A77">
        <v>74</v>
      </c>
    </row>
    <row r="78" spans="1:1" ht="14.25" customHeight="1">
      <c r="A78">
        <v>75</v>
      </c>
    </row>
    <row r="79" spans="1:1" ht="14.25" customHeight="1">
      <c r="A79">
        <v>76</v>
      </c>
    </row>
    <row r="80" spans="1:1" ht="14.25" customHeight="1">
      <c r="A80">
        <v>77</v>
      </c>
    </row>
    <row r="81" spans="1:1" ht="14.25" customHeight="1">
      <c r="A81">
        <v>78</v>
      </c>
    </row>
    <row r="82" spans="1:1" ht="14.25" customHeight="1">
      <c r="A82">
        <v>79</v>
      </c>
    </row>
    <row r="83" spans="1:1" ht="14.25" customHeight="1">
      <c r="A83">
        <v>80</v>
      </c>
    </row>
    <row r="84" spans="1:1" ht="14.25" customHeight="1">
      <c r="A84">
        <v>81</v>
      </c>
    </row>
    <row r="85" spans="1:1" ht="14.25" customHeight="1">
      <c r="A85">
        <v>82</v>
      </c>
    </row>
    <row r="86" spans="1:1" ht="14.25" customHeight="1">
      <c r="A86">
        <v>83</v>
      </c>
    </row>
    <row r="87" spans="1:1" ht="14.25" customHeight="1">
      <c r="A87">
        <v>84</v>
      </c>
    </row>
  </sheetData>
  <mergeCells count="3">
    <mergeCell ref="A2:G2"/>
    <mergeCell ref="H2:P2"/>
    <mergeCell ref="Q2:V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41F0A74-8628-48A5-94CD-EC3F7A977D46}">
          <x14:formula1>
            <xm:f>'Reference data'!$A$2:$A$6</xm:f>
          </x14:formula1>
          <xm:sqref>E4:E1048576</xm:sqref>
        </x14:dataValidation>
        <x14:dataValidation type="list" allowBlank="1" showInputMessage="1" showErrorMessage="1" xr:uid="{BECA17FF-874F-4764-8E02-ACB151604124}">
          <x14:formula1>
            <xm:f>'Reference data'!$B$2:$B$4</xm:f>
          </x14:formula1>
          <xm:sqref>F4:F1048576</xm:sqref>
        </x14:dataValidation>
        <x14:dataValidation type="list" allowBlank="1" showInputMessage="1" showErrorMessage="1" xr:uid="{ED192637-4AFD-40B1-9598-3C30B03903D8}">
          <x14:formula1>
            <xm:f>'Reference data'!$C$2:$C$7</xm:f>
          </x14:formula1>
          <xm:sqref>G4:G1048576</xm:sqref>
        </x14:dataValidation>
        <x14:dataValidation type="list" allowBlank="1" showInputMessage="1" showErrorMessage="1" xr:uid="{46467678-3D4B-4D3C-B9C1-96969C91D11A}">
          <x14:formula1>
            <xm:f>'Reference data'!$D$2:$D$7</xm:f>
          </x14:formula1>
          <xm:sqref>J4:J1048576</xm:sqref>
        </x14:dataValidation>
        <x14:dataValidation type="list" allowBlank="1" showInputMessage="1" showErrorMessage="1" xr:uid="{15249FC3-1BE9-42A7-8474-DBD0A173AA44}">
          <x14:formula1>
            <xm:f>'Reference data'!$E$2:$E$5</xm:f>
          </x14:formula1>
          <xm:sqref>M4:M1048576</xm:sqref>
        </x14:dataValidation>
        <x14:dataValidation type="list" allowBlank="1" showInputMessage="1" showErrorMessage="1" xr:uid="{5D430FE9-2A02-4D30-B413-10D8DF108631}">
          <x14:formula1>
            <xm:f>'Reference data'!$F$2:$F$5</xm:f>
          </x14:formula1>
          <xm:sqref>N4:N1048576 O46:T1048576</xm:sqref>
        </x14:dataValidation>
        <x14:dataValidation type="list" allowBlank="1" showInputMessage="1" showErrorMessage="1" xr:uid="{D387E953-8BE7-4BA3-9BA5-CE31F8AABCF5}">
          <x14:formula1>
            <xm:f>'Reference data'!$G$2:$G$5</xm:f>
          </x14:formula1>
          <xm:sqref>U4:U1048576</xm:sqref>
        </x14:dataValidation>
        <x14:dataValidation type="list" allowBlank="1" showInputMessage="1" showErrorMessage="1" xr:uid="{26772AA2-193B-4043-895C-BA7E15D6D9D1}">
          <x14:formula1>
            <xm:f>'Reference data'!$H$2:$H$4</xm:f>
          </x14:formula1>
          <xm:sqref>V4:V1048576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7B7F-5B11-4CFB-92E8-AD992FF8BF85}">
  <dimension ref="A1:M16"/>
  <sheetViews>
    <sheetView zoomScaleNormal="100" workbookViewId="0">
      <selection activeCell="N1" sqref="N1"/>
    </sheetView>
  </sheetViews>
  <sheetFormatPr defaultRowHeight="14.1"/>
  <cols>
    <col min="1" max="12" width="25.125" customWidth="1"/>
    <col min="13" max="13" width="20.5" bestFit="1" customWidth="1"/>
  </cols>
  <sheetData>
    <row r="1" spans="1:13">
      <c r="A1" s="4">
        <v>46327</v>
      </c>
      <c r="B1" s="4">
        <v>46419</v>
      </c>
      <c r="C1" s="4">
        <v>46508</v>
      </c>
      <c r="D1" s="4">
        <v>46600</v>
      </c>
      <c r="E1" s="4">
        <v>46692</v>
      </c>
      <c r="F1" s="4">
        <v>46784</v>
      </c>
      <c r="G1" s="4">
        <v>46874</v>
      </c>
      <c r="H1" s="4">
        <v>46966</v>
      </c>
      <c r="I1" s="4">
        <v>47058</v>
      </c>
      <c r="J1" s="4">
        <v>47150</v>
      </c>
      <c r="K1" s="4">
        <v>47239</v>
      </c>
      <c r="L1" s="4">
        <v>47331</v>
      </c>
      <c r="M1" s="4">
        <v>47423</v>
      </c>
    </row>
    <row r="2" spans="1:13" ht="54" customHeight="1">
      <c r="A2" s="34" t="s">
        <v>90</v>
      </c>
      <c r="B2" s="1" t="s">
        <v>90</v>
      </c>
      <c r="C2" s="1" t="s">
        <v>90</v>
      </c>
      <c r="D2" s="1" t="s">
        <v>90</v>
      </c>
      <c r="E2" s="1" t="s">
        <v>90</v>
      </c>
      <c r="F2" s="1" t="s">
        <v>90</v>
      </c>
      <c r="G2" s="1" t="s">
        <v>90</v>
      </c>
      <c r="H2" s="1" t="s">
        <v>90</v>
      </c>
      <c r="I2" s="1" t="s">
        <v>90</v>
      </c>
      <c r="J2" s="1" t="s">
        <v>90</v>
      </c>
      <c r="K2" s="1" t="s">
        <v>90</v>
      </c>
      <c r="L2" s="1" t="s">
        <v>90</v>
      </c>
      <c r="M2" s="1" t="s">
        <v>90</v>
      </c>
    </row>
    <row r="3" spans="1:13" ht="30" customHeight="1">
      <c r="A3" s="3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29.1">
      <c r="A4" s="34" t="s">
        <v>91</v>
      </c>
      <c r="B4" s="1" t="s">
        <v>91</v>
      </c>
      <c r="C4" s="1" t="s">
        <v>91</v>
      </c>
      <c r="D4" s="1" t="s">
        <v>91</v>
      </c>
      <c r="E4" s="1" t="s">
        <v>91</v>
      </c>
      <c r="F4" s="1" t="s">
        <v>91</v>
      </c>
      <c r="G4" s="1" t="s">
        <v>91</v>
      </c>
      <c r="H4" s="1" t="s">
        <v>91</v>
      </c>
      <c r="I4" s="1" t="s">
        <v>91</v>
      </c>
      <c r="J4" s="1" t="s">
        <v>91</v>
      </c>
      <c r="K4" s="1" t="s">
        <v>91</v>
      </c>
      <c r="L4" s="1" t="s">
        <v>91</v>
      </c>
      <c r="M4" s="1" t="s">
        <v>91</v>
      </c>
    </row>
    <row r="5" spans="1:13" ht="30" customHeight="1">
      <c r="A5" s="3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57.95">
      <c r="A6" s="34" t="s">
        <v>92</v>
      </c>
      <c r="B6" s="1" t="s">
        <v>92</v>
      </c>
      <c r="C6" s="1" t="s">
        <v>92</v>
      </c>
      <c r="D6" s="1" t="s">
        <v>92</v>
      </c>
      <c r="E6" s="1" t="s">
        <v>92</v>
      </c>
      <c r="F6" s="1" t="s">
        <v>92</v>
      </c>
      <c r="G6" s="1" t="s">
        <v>92</v>
      </c>
      <c r="H6" s="1" t="s">
        <v>92</v>
      </c>
      <c r="I6" s="1" t="s">
        <v>92</v>
      </c>
      <c r="J6" s="1" t="s">
        <v>92</v>
      </c>
      <c r="K6" s="1" t="s">
        <v>92</v>
      </c>
      <c r="L6" s="1" t="s">
        <v>92</v>
      </c>
      <c r="M6" s="1" t="s">
        <v>92</v>
      </c>
    </row>
    <row r="7" spans="1:13" ht="30" customHeight="1">
      <c r="A7" s="3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87">
      <c r="A8" s="34" t="s">
        <v>93</v>
      </c>
      <c r="B8" s="1" t="s">
        <v>93</v>
      </c>
      <c r="C8" s="1" t="s">
        <v>93</v>
      </c>
      <c r="D8" s="1" t="s">
        <v>93</v>
      </c>
      <c r="E8" s="1" t="s">
        <v>93</v>
      </c>
      <c r="F8" s="1" t="s">
        <v>93</v>
      </c>
      <c r="G8" s="1" t="s">
        <v>93</v>
      </c>
      <c r="H8" s="1" t="s">
        <v>93</v>
      </c>
      <c r="I8" s="1" t="s">
        <v>93</v>
      </c>
      <c r="J8" s="1" t="s">
        <v>93</v>
      </c>
      <c r="K8" s="1" t="s">
        <v>93</v>
      </c>
      <c r="L8" s="1" t="s">
        <v>93</v>
      </c>
      <c r="M8" s="1" t="s">
        <v>93</v>
      </c>
    </row>
    <row r="9" spans="1:13" ht="30" customHeight="1">
      <c r="A9" s="3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87">
      <c r="A10" s="34" t="s">
        <v>94</v>
      </c>
      <c r="B10" s="1" t="s">
        <v>94</v>
      </c>
      <c r="C10" s="1" t="s">
        <v>94</v>
      </c>
      <c r="D10" s="1" t="s">
        <v>94</v>
      </c>
      <c r="E10" s="1" t="s">
        <v>94</v>
      </c>
      <c r="F10" s="1" t="s">
        <v>94</v>
      </c>
      <c r="G10" s="1" t="s">
        <v>94</v>
      </c>
      <c r="H10" s="1" t="s">
        <v>94</v>
      </c>
      <c r="I10" s="1" t="s">
        <v>94</v>
      </c>
      <c r="J10" s="1" t="s">
        <v>94</v>
      </c>
      <c r="K10" s="1" t="s">
        <v>94</v>
      </c>
      <c r="L10" s="1" t="s">
        <v>94</v>
      </c>
      <c r="M10" s="1" t="s">
        <v>94</v>
      </c>
    </row>
    <row r="11" spans="1:13" ht="30" customHeight="1">
      <c r="A11" s="3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43.5">
      <c r="A12" s="34" t="s">
        <v>95</v>
      </c>
      <c r="B12" s="1" t="s">
        <v>95</v>
      </c>
      <c r="C12" s="1" t="s">
        <v>95</v>
      </c>
      <c r="D12" s="1" t="s">
        <v>95</v>
      </c>
      <c r="E12" s="1" t="s">
        <v>95</v>
      </c>
      <c r="F12" s="1" t="s">
        <v>95</v>
      </c>
      <c r="G12" s="1" t="s">
        <v>95</v>
      </c>
      <c r="H12" s="1" t="s">
        <v>95</v>
      </c>
      <c r="I12" s="1" t="s">
        <v>95</v>
      </c>
      <c r="J12" s="1" t="s">
        <v>95</v>
      </c>
      <c r="K12" s="1" t="s">
        <v>95</v>
      </c>
      <c r="L12" s="1" t="s">
        <v>95</v>
      </c>
      <c r="M12" s="1" t="s">
        <v>95</v>
      </c>
    </row>
    <row r="13" spans="1:13" ht="30" customHeight="1">
      <c r="A13" s="3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3.5">
      <c r="A14" s="34" t="s">
        <v>96</v>
      </c>
      <c r="B14" s="1" t="s">
        <v>96</v>
      </c>
      <c r="C14" s="1" t="s">
        <v>96</v>
      </c>
      <c r="D14" s="1" t="s">
        <v>96</v>
      </c>
      <c r="E14" s="1" t="s">
        <v>96</v>
      </c>
      <c r="F14" s="1" t="s">
        <v>96</v>
      </c>
      <c r="G14" s="1" t="s">
        <v>96</v>
      </c>
      <c r="H14" s="1" t="s">
        <v>96</v>
      </c>
      <c r="I14" s="1" t="s">
        <v>96</v>
      </c>
      <c r="J14" s="1" t="s">
        <v>96</v>
      </c>
      <c r="K14" s="1" t="s">
        <v>96</v>
      </c>
      <c r="L14" s="1" t="s">
        <v>96</v>
      </c>
      <c r="M14" s="1" t="s">
        <v>96</v>
      </c>
    </row>
    <row r="15" spans="1:13" ht="30" customHeight="1">
      <c r="A15" s="3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4.45">
      <c r="A16" s="34" t="s">
        <v>97</v>
      </c>
      <c r="B16" s="1" t="s">
        <v>97</v>
      </c>
      <c r="C16" s="1" t="s">
        <v>97</v>
      </c>
      <c r="D16" s="1" t="s">
        <v>97</v>
      </c>
      <c r="E16" s="1" t="s">
        <v>97</v>
      </c>
      <c r="F16" s="1" t="s">
        <v>97</v>
      </c>
      <c r="G16" s="1" t="s">
        <v>97</v>
      </c>
      <c r="H16" s="1" t="s">
        <v>97</v>
      </c>
      <c r="I16" s="1" t="s">
        <v>97</v>
      </c>
      <c r="J16" s="1" t="s">
        <v>97</v>
      </c>
      <c r="K16" s="1" t="s">
        <v>97</v>
      </c>
      <c r="L16" s="1" t="s">
        <v>97</v>
      </c>
      <c r="M16" s="1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E810-68C9-4778-96A7-C767F500E2A5}">
  <dimension ref="A1:G1"/>
  <sheetViews>
    <sheetView workbookViewId="0">
      <selection activeCell="F9" sqref="F9"/>
    </sheetView>
  </sheetViews>
  <sheetFormatPr defaultRowHeight="14.1"/>
  <cols>
    <col min="1" max="1" width="18.5" customWidth="1"/>
    <col min="2" max="2" width="16.125" customWidth="1"/>
    <col min="3" max="3" width="12" customWidth="1"/>
    <col min="4" max="4" width="26.375" customWidth="1"/>
    <col min="5" max="5" width="23.375" customWidth="1"/>
    <col min="6" max="6" width="25.625" customWidth="1"/>
    <col min="7" max="7" width="24.625" customWidth="1"/>
  </cols>
  <sheetData>
    <row r="1" spans="1:7" ht="18" customHeight="1">
      <c r="A1" s="23" t="s">
        <v>98</v>
      </c>
      <c r="B1" s="23" t="s">
        <v>99</v>
      </c>
      <c r="C1" s="23" t="s">
        <v>100</v>
      </c>
      <c r="D1" s="23" t="s">
        <v>101</v>
      </c>
      <c r="E1" s="23" t="s">
        <v>102</v>
      </c>
      <c r="F1" s="23" t="s">
        <v>103</v>
      </c>
      <c r="G1" s="23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0D63-1288-4490-91BA-6873C968DC6C}">
  <dimension ref="A1:H1"/>
  <sheetViews>
    <sheetView workbookViewId="0">
      <selection activeCell="C1" sqref="C1"/>
    </sheetView>
  </sheetViews>
  <sheetFormatPr defaultRowHeight="14.1"/>
  <cols>
    <col min="1" max="1" width="11.625" bestFit="1" customWidth="1"/>
    <col min="2" max="2" width="19.75" customWidth="1"/>
    <col min="3" max="3" width="21.875" customWidth="1"/>
    <col min="5" max="5" width="13.75" bestFit="1" customWidth="1"/>
    <col min="8" max="8" width="29.75" customWidth="1"/>
  </cols>
  <sheetData>
    <row r="1" spans="1:8" ht="29.1">
      <c r="A1" s="101" t="s">
        <v>105</v>
      </c>
      <c r="B1" s="101" t="s">
        <v>106</v>
      </c>
      <c r="C1" s="101" t="s">
        <v>107</v>
      </c>
      <c r="D1" s="101" t="s">
        <v>108</v>
      </c>
      <c r="E1" s="101" t="s">
        <v>109</v>
      </c>
      <c r="F1" s="101" t="s">
        <v>110</v>
      </c>
      <c r="G1" s="102" t="s">
        <v>111</v>
      </c>
      <c r="H1" s="103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49C41-0019-4C0F-B6F3-235D0A172E14}">
  <dimension ref="A1:B64"/>
  <sheetViews>
    <sheetView workbookViewId="0">
      <selection activeCell="A3" sqref="A3"/>
    </sheetView>
  </sheetViews>
  <sheetFormatPr defaultRowHeight="14.1"/>
  <cols>
    <col min="1" max="1" width="76.875" customWidth="1"/>
    <col min="2" max="2" width="97.125" customWidth="1"/>
  </cols>
  <sheetData>
    <row r="1" spans="1:2" ht="18.600000000000001">
      <c r="A1" s="181" t="s">
        <v>113</v>
      </c>
      <c r="B1" s="182"/>
    </row>
    <row r="2" spans="1:2" ht="14.45">
      <c r="A2" s="2"/>
      <c r="B2" s="2"/>
    </row>
    <row r="3" spans="1:2" ht="29.1">
      <c r="A3" s="79" t="s">
        <v>114</v>
      </c>
      <c r="B3" s="80" t="s">
        <v>115</v>
      </c>
    </row>
    <row r="4" spans="1:2" ht="14.45">
      <c r="A4" s="81"/>
      <c r="B4" s="83"/>
    </row>
    <row r="5" spans="1:2" ht="14.45">
      <c r="A5" s="81"/>
      <c r="B5" s="82"/>
    </row>
    <row r="6" spans="1:2" ht="14.45">
      <c r="A6" s="84"/>
      <c r="B6" s="183"/>
    </row>
    <row r="7" spans="1:2" ht="14.45">
      <c r="A7" s="85"/>
      <c r="B7" s="184"/>
    </row>
    <row r="8" spans="1:2" ht="14.45">
      <c r="A8" s="86"/>
      <c r="B8" s="183"/>
    </row>
    <row r="9" spans="1:2" ht="14.45">
      <c r="A9" s="87"/>
      <c r="B9" s="184"/>
    </row>
    <row r="10" spans="1:2" ht="14.45">
      <c r="A10" s="88"/>
      <c r="B10" s="89"/>
    </row>
    <row r="11" spans="1:2" ht="14.45">
      <c r="A11" s="81"/>
      <c r="B11" s="90"/>
    </row>
    <row r="12" spans="1:2" ht="14.45">
      <c r="A12" s="91"/>
      <c r="B12" s="90"/>
    </row>
    <row r="13" spans="1:2" ht="14.45">
      <c r="A13" s="92"/>
      <c r="B13" s="93"/>
    </row>
    <row r="14" spans="1:2" ht="14.45">
      <c r="A14" s="94"/>
      <c r="B14" s="90"/>
    </row>
    <row r="15" spans="1:2" ht="14.45">
      <c r="A15" s="94"/>
      <c r="B15" s="95"/>
    </row>
    <row r="16" spans="1:2" ht="14.45">
      <c r="A16" s="94"/>
      <c r="B16" s="95"/>
    </row>
    <row r="17" spans="1:2" ht="14.45">
      <c r="A17" s="94"/>
      <c r="B17" s="95"/>
    </row>
    <row r="18" spans="1:2" ht="14.45">
      <c r="A18" s="96"/>
      <c r="B18" s="97"/>
    </row>
    <row r="19" spans="1:2" ht="14.45">
      <c r="A19" s="96"/>
      <c r="B19" s="97"/>
    </row>
    <row r="20" spans="1:2" ht="14.45">
      <c r="A20" s="96"/>
      <c r="B20" s="97"/>
    </row>
    <row r="21" spans="1:2" ht="14.45">
      <c r="A21" s="96"/>
      <c r="B21" s="98"/>
    </row>
    <row r="22" spans="1:2" ht="14.45">
      <c r="A22" s="96"/>
      <c r="B22" s="97"/>
    </row>
    <row r="23" spans="1:2" ht="14.45">
      <c r="A23" s="96"/>
      <c r="B23" s="99"/>
    </row>
    <row r="24" spans="1:2" ht="14.45">
      <c r="A24" s="2"/>
      <c r="B24" s="100"/>
    </row>
    <row r="25" spans="1:2" ht="14.45">
      <c r="A25" s="2"/>
      <c r="B25" s="2"/>
    </row>
    <row r="26" spans="1:2" ht="14.45">
      <c r="A26" s="2"/>
      <c r="B26" s="2"/>
    </row>
    <row r="27" spans="1:2" ht="14.45">
      <c r="A27" s="2"/>
      <c r="B27" s="2"/>
    </row>
    <row r="28" spans="1:2" ht="14.45">
      <c r="A28" s="2"/>
      <c r="B28" s="2"/>
    </row>
    <row r="29" spans="1:2" ht="14.45">
      <c r="A29" s="2"/>
      <c r="B29" s="2"/>
    </row>
    <row r="30" spans="1:2" ht="14.45">
      <c r="A30" s="2"/>
      <c r="B30" s="2"/>
    </row>
    <row r="31" spans="1:2" ht="14.45">
      <c r="A31" s="2"/>
      <c r="B31" s="2"/>
    </row>
    <row r="32" spans="1:2" ht="14.45">
      <c r="A32" s="2"/>
      <c r="B32" s="2"/>
    </row>
    <row r="33" spans="1:2" ht="14.45">
      <c r="A33" s="2"/>
      <c r="B33" s="2"/>
    </row>
    <row r="34" spans="1:2" ht="14.45">
      <c r="A34" s="2"/>
      <c r="B34" s="2"/>
    </row>
    <row r="35" spans="1:2" ht="14.45">
      <c r="A35" s="2"/>
      <c r="B35" s="2"/>
    </row>
    <row r="36" spans="1:2" ht="14.45">
      <c r="A36" s="2"/>
      <c r="B36" s="2"/>
    </row>
    <row r="37" spans="1:2" ht="14.45">
      <c r="A37" s="2"/>
      <c r="B37" s="2"/>
    </row>
    <row r="38" spans="1:2" ht="14.45">
      <c r="A38" s="2"/>
      <c r="B38" s="2"/>
    </row>
    <row r="39" spans="1:2" ht="14.45">
      <c r="A39" s="2"/>
      <c r="B39" s="2"/>
    </row>
    <row r="40" spans="1:2" ht="14.45">
      <c r="A40" s="2"/>
      <c r="B40" s="2"/>
    </row>
    <row r="41" spans="1:2" ht="14.45">
      <c r="A41" s="2"/>
      <c r="B41" s="2"/>
    </row>
    <row r="42" spans="1:2" ht="14.45">
      <c r="A42" s="2"/>
      <c r="B42" s="2"/>
    </row>
    <row r="43" spans="1:2" ht="14.45">
      <c r="A43" s="2"/>
      <c r="B43" s="2"/>
    </row>
    <row r="44" spans="1:2" ht="14.45">
      <c r="A44" s="2"/>
      <c r="B44" s="2"/>
    </row>
    <row r="45" spans="1:2" ht="14.45">
      <c r="A45" s="2"/>
      <c r="B45" s="2"/>
    </row>
    <row r="46" spans="1:2" ht="14.45">
      <c r="A46" s="2"/>
      <c r="B46" s="2"/>
    </row>
    <row r="47" spans="1:2" ht="14.45">
      <c r="A47" s="2"/>
      <c r="B47" s="2"/>
    </row>
    <row r="48" spans="1:2" ht="14.45">
      <c r="A48" s="2"/>
      <c r="B48" s="2"/>
    </row>
    <row r="49" spans="1:2" ht="14.45">
      <c r="A49" s="2"/>
      <c r="B49" s="2"/>
    </row>
    <row r="50" spans="1:2" ht="14.45">
      <c r="A50" s="2"/>
      <c r="B50" s="2"/>
    </row>
    <row r="51" spans="1:2" ht="14.45">
      <c r="A51" s="2"/>
      <c r="B51" s="2"/>
    </row>
    <row r="52" spans="1:2" ht="14.45">
      <c r="A52" s="2"/>
      <c r="B52" s="2"/>
    </row>
    <row r="53" spans="1:2" ht="14.45">
      <c r="A53" s="2"/>
      <c r="B53" s="2"/>
    </row>
    <row r="54" spans="1:2" ht="14.45">
      <c r="A54" s="2"/>
      <c r="B54" s="2"/>
    </row>
    <row r="55" spans="1:2" ht="14.45">
      <c r="A55" s="2"/>
      <c r="B55" s="2"/>
    </row>
    <row r="56" spans="1:2" ht="14.45">
      <c r="A56" s="2"/>
      <c r="B56" s="2"/>
    </row>
    <row r="57" spans="1:2" ht="14.45">
      <c r="A57" s="2"/>
      <c r="B57" s="2"/>
    </row>
    <row r="58" spans="1:2" ht="14.45">
      <c r="A58" s="2"/>
      <c r="B58" s="2"/>
    </row>
    <row r="59" spans="1:2" ht="14.45">
      <c r="A59" s="2"/>
      <c r="B59" s="2"/>
    </row>
    <row r="60" spans="1:2" ht="14.45">
      <c r="A60" s="2"/>
      <c r="B60" s="2"/>
    </row>
    <row r="61" spans="1:2" ht="14.45">
      <c r="A61" s="2"/>
      <c r="B61" s="2"/>
    </row>
    <row r="62" spans="1:2" ht="14.45">
      <c r="A62" s="2"/>
      <c r="B62" s="2"/>
    </row>
    <row r="63" spans="1:2" ht="14.45">
      <c r="A63" s="2"/>
      <c r="B63" s="2"/>
    </row>
    <row r="64" spans="1:2" ht="14.45">
      <c r="A64" s="2"/>
      <c r="B64" s="2"/>
    </row>
  </sheetData>
  <mergeCells count="3">
    <mergeCell ref="A1:B1"/>
    <mergeCell ref="B6:B7"/>
    <mergeCell ref="B8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40918-4C0D-4923-A5F8-35B0666F3509}">
  <dimension ref="A1:M2"/>
  <sheetViews>
    <sheetView workbookViewId="0">
      <selection activeCell="E5" sqref="E5"/>
    </sheetView>
  </sheetViews>
  <sheetFormatPr defaultRowHeight="14.1"/>
  <cols>
    <col min="3" max="3" width="14.875" customWidth="1"/>
    <col min="4" max="4" width="14.125" customWidth="1"/>
    <col min="5" max="5" width="14.5" customWidth="1"/>
  </cols>
  <sheetData>
    <row r="1" spans="1:13" ht="14.45">
      <c r="A1" s="185" t="s">
        <v>116</v>
      </c>
      <c r="B1" s="185"/>
      <c r="C1" s="185"/>
      <c r="D1" s="185"/>
      <c r="E1" s="186" t="s">
        <v>117</v>
      </c>
      <c r="F1" s="186"/>
      <c r="G1" s="186"/>
      <c r="H1" s="186"/>
      <c r="I1" s="25"/>
      <c r="J1" s="25"/>
      <c r="K1" s="25"/>
      <c r="L1" s="25"/>
      <c r="M1" s="25"/>
    </row>
    <row r="2" spans="1:13" ht="15" thickBot="1">
      <c r="A2" s="24" t="s">
        <v>118</v>
      </c>
      <c r="B2" s="24" t="s">
        <v>119</v>
      </c>
      <c r="C2" s="24" t="s">
        <v>120</v>
      </c>
      <c r="D2" s="24" t="s">
        <v>121</v>
      </c>
      <c r="E2" s="26"/>
      <c r="F2" s="26"/>
      <c r="G2" s="26"/>
      <c r="H2" s="26"/>
      <c r="I2" s="27"/>
      <c r="J2" s="27"/>
      <c r="K2" s="27"/>
      <c r="L2" s="27"/>
      <c r="M2" s="27"/>
    </row>
  </sheetData>
  <mergeCells count="2">
    <mergeCell ref="A1:D1"/>
    <mergeCell ref="E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8FD7D-A224-4DA8-9D7D-C836C094AAC9}">
  <dimension ref="A1:H7"/>
  <sheetViews>
    <sheetView tabSelected="1" workbookViewId="0">
      <selection activeCell="B1" sqref="B1"/>
    </sheetView>
  </sheetViews>
  <sheetFormatPr defaultColWidth="9" defaultRowHeight="14.1"/>
  <cols>
    <col min="1" max="1" width="14.125" style="106" bestFit="1" customWidth="1"/>
    <col min="2" max="2" width="20.75" style="106" bestFit="1" customWidth="1"/>
    <col min="3" max="3" width="19.5" style="106" customWidth="1"/>
    <col min="4" max="4" width="20.75" style="106" bestFit="1" customWidth="1"/>
    <col min="5" max="5" width="12.625" style="106" bestFit="1" customWidth="1"/>
    <col min="6" max="6" width="14.125" style="106" bestFit="1" customWidth="1"/>
    <col min="7" max="7" width="14.625" style="106" bestFit="1" customWidth="1"/>
    <col min="8" max="8" width="18.875" style="106" customWidth="1"/>
    <col min="9" max="16384" width="9" style="106"/>
  </cols>
  <sheetData>
    <row r="1" spans="1:8" ht="28.5" thickBot="1">
      <c r="A1" s="107" t="s">
        <v>72</v>
      </c>
      <c r="B1" s="107" t="s">
        <v>122</v>
      </c>
      <c r="C1" s="107" t="s">
        <v>74</v>
      </c>
      <c r="D1" s="107" t="s">
        <v>123</v>
      </c>
      <c r="E1" s="107" t="s">
        <v>124</v>
      </c>
      <c r="F1" s="107" t="s">
        <v>125</v>
      </c>
      <c r="G1" s="107" t="s">
        <v>126</v>
      </c>
      <c r="H1" s="107" t="s">
        <v>89</v>
      </c>
    </row>
    <row r="2" spans="1:8">
      <c r="A2" s="106" t="s">
        <v>127</v>
      </c>
      <c r="B2" s="106" t="s">
        <v>128</v>
      </c>
      <c r="C2" s="106" t="s">
        <v>129</v>
      </c>
      <c r="E2" s="106" t="s">
        <v>130</v>
      </c>
      <c r="F2" s="106" t="s">
        <v>131</v>
      </c>
      <c r="G2" s="35" t="s">
        <v>132</v>
      </c>
      <c r="H2" s="106" t="s">
        <v>133</v>
      </c>
    </row>
    <row r="3" spans="1:8" ht="42">
      <c r="A3" s="106" t="s">
        <v>134</v>
      </c>
      <c r="B3" s="106" t="s">
        <v>135</v>
      </c>
      <c r="C3" s="106" t="s">
        <v>136</v>
      </c>
      <c r="E3" s="106" t="s">
        <v>137</v>
      </c>
      <c r="F3" s="106" t="s">
        <v>138</v>
      </c>
      <c r="G3" s="35" t="s">
        <v>139</v>
      </c>
      <c r="H3" s="106" t="s">
        <v>140</v>
      </c>
    </row>
    <row r="4" spans="1:8" ht="27.95">
      <c r="A4" s="106" t="s">
        <v>141</v>
      </c>
      <c r="B4" s="106" t="s">
        <v>142</v>
      </c>
      <c r="C4" s="106" t="s">
        <v>143</v>
      </c>
      <c r="E4" s="106" t="s">
        <v>144</v>
      </c>
      <c r="F4" s="106" t="s">
        <v>145</v>
      </c>
      <c r="G4" s="35" t="s">
        <v>146</v>
      </c>
      <c r="H4" s="106" t="s">
        <v>147</v>
      </c>
    </row>
    <row r="5" spans="1:8">
      <c r="A5" s="106" t="s">
        <v>148</v>
      </c>
      <c r="C5" s="106" t="s">
        <v>149</v>
      </c>
      <c r="E5" s="106" t="s">
        <v>150</v>
      </c>
      <c r="F5" s="106" t="s">
        <v>151</v>
      </c>
      <c r="G5" s="35" t="s">
        <v>152</v>
      </c>
    </row>
    <row r="6" spans="1:8" ht="27.95">
      <c r="A6" s="106" t="s">
        <v>142</v>
      </c>
      <c r="C6" s="106" t="s">
        <v>153</v>
      </c>
    </row>
    <row r="7" spans="1:8">
      <c r="C7" s="106" t="s">
        <v>154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A907CE37FE246874488C710B10913" ma:contentTypeVersion="14" ma:contentTypeDescription="Create a new document." ma:contentTypeScope="" ma:versionID="4c2cf2e4a017a8d9092aea1b79bf4a67">
  <xsd:schema xmlns:xsd="http://www.w3.org/2001/XMLSchema" xmlns:xs="http://www.w3.org/2001/XMLSchema" xmlns:p="http://schemas.microsoft.com/office/2006/metadata/properties" xmlns:ns2="92512324-2d7c-4c4c-8797-b673997fe7e1" xmlns:ns3="fb5ea0d1-7572-4be7-b983-3449e1edb698" targetNamespace="http://schemas.microsoft.com/office/2006/metadata/properties" ma:root="true" ma:fieldsID="59c225efceb94c56e623e75b38d23801" ns2:_="" ns3:_="">
    <xsd:import namespace="92512324-2d7c-4c4c-8797-b673997fe7e1"/>
    <xsd:import namespace="fb5ea0d1-7572-4be7-b983-3449e1edb6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12324-2d7c-4c4c-8797-b673997fe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90ea6d3-0b05-41b2-ad2a-77e8df3896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ea0d1-7572-4be7-b983-3449e1edb6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56442e-1807-42a0-93fd-635647a13a5d}" ma:internalName="TaxCatchAll" ma:showField="CatchAllData" ma:web="fb5ea0d1-7572-4be7-b983-3449e1edb6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5ea0d1-7572-4be7-b983-3449e1edb698" xsi:nil="true"/>
    <lcf76f155ced4ddcb4097134ff3c332f xmlns="92512324-2d7c-4c4c-8797-b673997fe7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17FE3F-FB12-42E6-85F2-5E815825D21D}"/>
</file>

<file path=customXml/itemProps2.xml><?xml version="1.0" encoding="utf-8"?>
<ds:datastoreItem xmlns:ds="http://schemas.openxmlformats.org/officeDocument/2006/customXml" ds:itemID="{A347E4BF-8098-4F57-A6F7-6713E40FB941}"/>
</file>

<file path=customXml/itemProps3.xml><?xml version="1.0" encoding="utf-8"?>
<ds:datastoreItem xmlns:ds="http://schemas.openxmlformats.org/officeDocument/2006/customXml" ds:itemID="{7C4F2492-395D-4489-AC36-EB41976B19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2024-01-03T15:26:35.0000000Z</dcterms:created>
  <dcterms:modified xsi:type="dcterms:W3CDTF">2026-06-03T09:14:41.0000000Z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0x010100C6CA907CE37FE246874488C710B10913</vt:lpwstr>
  </property>
  <property fmtid="{D5CDD505-2E9C-101B-9397-08002B2CF9AE}" pid="3" name="MediaServiceImageTags">
    <vt:lpwstr/>
  </property>
</Properties>
</file>