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NOT_BACKED_UP\alison.linley\Desktop\Website Updates\"/>
    </mc:Choice>
  </mc:AlternateContent>
  <xr:revisionPtr revIDLastSave="0" documentId="13_ncr:1_{70ABAC2B-6C3B-40FD-AE1F-073F040477F4}" xr6:coauthVersionLast="47" xr6:coauthVersionMax="47" xr10:uidLastSave="{00000000-0000-0000-0000-000000000000}"/>
  <bookViews>
    <workbookView xWindow="-120" yWindow="-120" windowWidth="19440" windowHeight="13920" tabRatio="668" xr2:uid="{00000000-000D-0000-FFFF-FFFF00000000}"/>
  </bookViews>
  <sheets>
    <sheet name="GUIDANCE" sheetId="1" r:id="rId1"/>
    <sheet name="Employer Details" sheetId="3" r:id="rId2"/>
    <sheet name="Long qualification achievement" sheetId="10" r:id="rId3"/>
    <sheet name="Short qualification achievement" sheetId="2" r:id="rId4"/>
    <sheet name="Apprenticeship achievement" sheetId="8" r:id="rId5"/>
    <sheet name="Into work" sheetId="11" r:id="rId6"/>
    <sheet name="Sheet1" sheetId="7" state="hidden" r:id="rId7"/>
  </sheets>
  <definedNames>
    <definedName name="A09claim">GUIDANCE!#REF!</definedName>
    <definedName name="Transitional_Grants">GUIDANCE!#REF!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 i="1" l="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4" i="11"/>
  <c r="AB112" i="11"/>
  <c r="AC112" i="11" s="1"/>
  <c r="Z112" i="11"/>
  <c r="AA112" i="11" s="1"/>
  <c r="X112" i="11"/>
  <c r="Y112" i="11" s="1"/>
  <c r="V112" i="11"/>
  <c r="W112" i="11" s="1"/>
  <c r="T112" i="11"/>
  <c r="U112" i="11" s="1"/>
  <c r="AB111" i="11"/>
  <c r="AC111" i="11" s="1"/>
  <c r="Z111" i="11"/>
  <c r="AA111" i="11" s="1"/>
  <c r="X111" i="11"/>
  <c r="Y111" i="11" s="1"/>
  <c r="V111" i="11"/>
  <c r="W111" i="11" s="1"/>
  <c r="T111" i="11"/>
  <c r="U111" i="11" s="1"/>
  <c r="AB110" i="11"/>
  <c r="AC110" i="11" s="1"/>
  <c r="Z110" i="11"/>
  <c r="AA110" i="11" s="1"/>
  <c r="X110" i="11"/>
  <c r="Y110" i="11" s="1"/>
  <c r="V110" i="11"/>
  <c r="W110" i="11" s="1"/>
  <c r="U110" i="11"/>
  <c r="T110" i="11"/>
  <c r="AB109" i="11"/>
  <c r="AC109" i="11" s="1"/>
  <c r="Z109" i="11"/>
  <c r="AA109" i="11" s="1"/>
  <c r="X109" i="11"/>
  <c r="Y109" i="11" s="1"/>
  <c r="V109" i="11"/>
  <c r="W109" i="11" s="1"/>
  <c r="T109" i="11"/>
  <c r="U109" i="11" s="1"/>
  <c r="AB108" i="11"/>
  <c r="AC108" i="11" s="1"/>
  <c r="Z108" i="11"/>
  <c r="AA108" i="11" s="1"/>
  <c r="X108" i="11"/>
  <c r="Y108" i="11" s="1"/>
  <c r="V108" i="11"/>
  <c r="W108" i="11" s="1"/>
  <c r="T108" i="11"/>
  <c r="U108" i="11" s="1"/>
  <c r="AB107" i="11"/>
  <c r="AC107" i="11" s="1"/>
  <c r="Z107" i="11"/>
  <c r="AA107" i="11" s="1"/>
  <c r="X107" i="11"/>
  <c r="Y107" i="11" s="1"/>
  <c r="V107" i="11"/>
  <c r="W107" i="11" s="1"/>
  <c r="T107" i="11"/>
  <c r="U107" i="11" s="1"/>
  <c r="AB106" i="11"/>
  <c r="AC106" i="11" s="1"/>
  <c r="AA106" i="11"/>
  <c r="Z106" i="11"/>
  <c r="X106" i="11"/>
  <c r="Y106" i="11" s="1"/>
  <c r="W106" i="11"/>
  <c r="V106" i="11"/>
  <c r="T106" i="11"/>
  <c r="U106" i="11" s="1"/>
  <c r="AB105" i="11"/>
  <c r="AC105" i="11" s="1"/>
  <c r="Z105" i="11"/>
  <c r="AA105" i="11" s="1"/>
  <c r="X105" i="11"/>
  <c r="Y105" i="11" s="1"/>
  <c r="V105" i="11"/>
  <c r="W105" i="11" s="1"/>
  <c r="T105" i="11"/>
  <c r="U105" i="11" s="1"/>
  <c r="AC104" i="11"/>
  <c r="AB104" i="11"/>
  <c r="Z104" i="11"/>
  <c r="AA104" i="11" s="1"/>
  <c r="X104" i="11"/>
  <c r="Y104" i="11" s="1"/>
  <c r="V104" i="11"/>
  <c r="W104" i="11" s="1"/>
  <c r="U104" i="11"/>
  <c r="T104" i="11"/>
  <c r="AB103" i="11"/>
  <c r="AC103" i="11" s="1"/>
  <c r="Z103" i="11"/>
  <c r="AA103" i="11" s="1"/>
  <c r="X103" i="11"/>
  <c r="Y103" i="11" s="1"/>
  <c r="V103" i="11"/>
  <c r="W103" i="11" s="1"/>
  <c r="T103" i="11"/>
  <c r="U103" i="11" s="1"/>
  <c r="AB102" i="11"/>
  <c r="AC102" i="11" s="1"/>
  <c r="Z102" i="11"/>
  <c r="AA102" i="11" s="1"/>
  <c r="X102" i="11"/>
  <c r="Y102" i="11" s="1"/>
  <c r="V102" i="11"/>
  <c r="W102" i="11" s="1"/>
  <c r="T102" i="11"/>
  <c r="U102" i="11" s="1"/>
  <c r="AB101" i="11"/>
  <c r="AC101" i="11" s="1"/>
  <c r="AA101" i="11"/>
  <c r="Z101" i="11"/>
  <c r="X101" i="11"/>
  <c r="Y101" i="11" s="1"/>
  <c r="V101" i="11"/>
  <c r="W101" i="11" s="1"/>
  <c r="T101" i="11"/>
  <c r="U101" i="11" s="1"/>
  <c r="AB100" i="11"/>
  <c r="AC100" i="11" s="1"/>
  <c r="Z100" i="11"/>
  <c r="AA100" i="11" s="1"/>
  <c r="X100" i="11"/>
  <c r="Y100" i="11" s="1"/>
  <c r="V100" i="11"/>
  <c r="W100" i="11" s="1"/>
  <c r="T100" i="11"/>
  <c r="U100" i="11" s="1"/>
  <c r="AB99" i="11"/>
  <c r="AC99" i="11" s="1"/>
  <c r="Z99" i="11"/>
  <c r="AA99" i="11" s="1"/>
  <c r="X99" i="11"/>
  <c r="Y99" i="11" s="1"/>
  <c r="V99" i="11"/>
  <c r="W99" i="11" s="1"/>
  <c r="T99" i="11"/>
  <c r="U99" i="11" s="1"/>
  <c r="AB98" i="11"/>
  <c r="AC98" i="11" s="1"/>
  <c r="Z98" i="11"/>
  <c r="AA98" i="11" s="1"/>
  <c r="X98" i="11"/>
  <c r="Y98" i="11" s="1"/>
  <c r="V98" i="11"/>
  <c r="W98" i="11" s="1"/>
  <c r="T98" i="11"/>
  <c r="U98" i="11" s="1"/>
  <c r="AB97" i="11"/>
  <c r="AC97" i="11" s="1"/>
  <c r="Z97" i="11"/>
  <c r="AA97" i="11" s="1"/>
  <c r="X97" i="11"/>
  <c r="Y97" i="11" s="1"/>
  <c r="V97" i="11"/>
  <c r="W97" i="11" s="1"/>
  <c r="T97" i="11"/>
  <c r="U97" i="11" s="1"/>
  <c r="AB96" i="11"/>
  <c r="AC96" i="11" s="1"/>
  <c r="Z96" i="11"/>
  <c r="AA96" i="11" s="1"/>
  <c r="Y96" i="11"/>
  <c r="X96" i="11"/>
  <c r="V96" i="11"/>
  <c r="W96" i="11" s="1"/>
  <c r="T96" i="11"/>
  <c r="U96" i="11" s="1"/>
  <c r="AB95" i="11"/>
  <c r="AC95" i="11" s="1"/>
  <c r="Z95" i="11"/>
  <c r="AA95" i="11" s="1"/>
  <c r="X95" i="11"/>
  <c r="Y95" i="11" s="1"/>
  <c r="V95" i="11"/>
  <c r="W95" i="11" s="1"/>
  <c r="T95" i="11"/>
  <c r="U95" i="11" s="1"/>
  <c r="AB94" i="11"/>
  <c r="AC94" i="11" s="1"/>
  <c r="Z94" i="11"/>
  <c r="AA94" i="11" s="1"/>
  <c r="X94" i="11"/>
  <c r="Y94" i="11" s="1"/>
  <c r="W94" i="11"/>
  <c r="V94" i="11"/>
  <c r="T94" i="11"/>
  <c r="U94" i="11" s="1"/>
  <c r="AB93" i="11"/>
  <c r="AC93" i="11" s="1"/>
  <c r="Z93" i="11"/>
  <c r="AA93" i="11" s="1"/>
  <c r="X93" i="11"/>
  <c r="Y93" i="11" s="1"/>
  <c r="V93" i="11"/>
  <c r="W93" i="11" s="1"/>
  <c r="T93" i="11"/>
  <c r="U93" i="11" s="1"/>
  <c r="AB92" i="11"/>
  <c r="AC92" i="11" s="1"/>
  <c r="Z92" i="11"/>
  <c r="AA92" i="11" s="1"/>
  <c r="Y92" i="11"/>
  <c r="X92" i="11"/>
  <c r="V92" i="11"/>
  <c r="W92" i="11" s="1"/>
  <c r="T92" i="11"/>
  <c r="U92" i="11" s="1"/>
  <c r="AB91" i="11"/>
  <c r="AC91" i="11" s="1"/>
  <c r="Z91" i="11"/>
  <c r="AA91" i="11" s="1"/>
  <c r="X91" i="11"/>
  <c r="Y91" i="11" s="1"/>
  <c r="V91" i="11"/>
  <c r="W91" i="11" s="1"/>
  <c r="T91" i="11"/>
  <c r="U91" i="11" s="1"/>
  <c r="AB90" i="11"/>
  <c r="AC90" i="11" s="1"/>
  <c r="Z90" i="11"/>
  <c r="AA90" i="11" s="1"/>
  <c r="X90" i="11"/>
  <c r="Y90" i="11" s="1"/>
  <c r="W90" i="11"/>
  <c r="V90" i="11"/>
  <c r="T90" i="11"/>
  <c r="U90" i="11" s="1"/>
  <c r="AB89" i="11"/>
  <c r="AC89" i="11" s="1"/>
  <c r="Z89" i="11"/>
  <c r="AA89" i="11" s="1"/>
  <c r="X89" i="11"/>
  <c r="Y89" i="11" s="1"/>
  <c r="V89" i="11"/>
  <c r="W89" i="11" s="1"/>
  <c r="T89" i="11"/>
  <c r="U89" i="11" s="1"/>
  <c r="AB88" i="11"/>
  <c r="AC88" i="11" s="1"/>
  <c r="Z88" i="11"/>
  <c r="AA88" i="11" s="1"/>
  <c r="X88" i="11"/>
  <c r="Y88" i="11" s="1"/>
  <c r="V88" i="11"/>
  <c r="W88" i="11" s="1"/>
  <c r="T88" i="11"/>
  <c r="U88" i="11" s="1"/>
  <c r="AB87" i="11"/>
  <c r="AC87" i="11" s="1"/>
  <c r="Z87" i="11"/>
  <c r="AA87" i="11" s="1"/>
  <c r="X87" i="11"/>
  <c r="Y87" i="11" s="1"/>
  <c r="V87" i="11"/>
  <c r="W87" i="11" s="1"/>
  <c r="T87" i="11"/>
  <c r="U87" i="11" s="1"/>
  <c r="AB86" i="11"/>
  <c r="AC86" i="11" s="1"/>
  <c r="Z86" i="11"/>
  <c r="AA86" i="11" s="1"/>
  <c r="X86" i="11"/>
  <c r="Y86" i="11" s="1"/>
  <c r="W86" i="11"/>
  <c r="V86" i="11"/>
  <c r="T86" i="11"/>
  <c r="U86" i="11" s="1"/>
  <c r="AB85" i="11"/>
  <c r="AC85" i="11" s="1"/>
  <c r="Z85" i="11"/>
  <c r="AA85" i="11" s="1"/>
  <c r="X85" i="11"/>
  <c r="Y85" i="11" s="1"/>
  <c r="V85" i="11"/>
  <c r="W85" i="11" s="1"/>
  <c r="T85" i="11"/>
  <c r="U85" i="11" s="1"/>
  <c r="AB84" i="11"/>
  <c r="AC84" i="11" s="1"/>
  <c r="Z84" i="11"/>
  <c r="AA84" i="11" s="1"/>
  <c r="X84" i="11"/>
  <c r="Y84" i="11" s="1"/>
  <c r="V84" i="11"/>
  <c r="W84" i="11" s="1"/>
  <c r="T84" i="11"/>
  <c r="U84" i="11" s="1"/>
  <c r="AB83" i="11"/>
  <c r="AC83" i="11" s="1"/>
  <c r="Z83" i="11"/>
  <c r="AA83" i="11" s="1"/>
  <c r="X83" i="11"/>
  <c r="Y83" i="11" s="1"/>
  <c r="V83" i="11"/>
  <c r="W83" i="11" s="1"/>
  <c r="T83" i="11"/>
  <c r="U83" i="11" s="1"/>
  <c r="AB82" i="11"/>
  <c r="AC82" i="11" s="1"/>
  <c r="AA82" i="11"/>
  <c r="Z82" i="11"/>
  <c r="X82" i="11"/>
  <c r="Y82" i="11" s="1"/>
  <c r="V82" i="11"/>
  <c r="W82" i="11" s="1"/>
  <c r="T82" i="11"/>
  <c r="U82" i="11" s="1"/>
  <c r="AB81" i="11"/>
  <c r="AC81" i="11" s="1"/>
  <c r="Z81" i="11"/>
  <c r="AA81" i="11" s="1"/>
  <c r="X81" i="11"/>
  <c r="Y81" i="11" s="1"/>
  <c r="V81" i="11"/>
  <c r="W81" i="11" s="1"/>
  <c r="T81" i="11"/>
  <c r="U81" i="11" s="1"/>
  <c r="AB80" i="11"/>
  <c r="AC80" i="11" s="1"/>
  <c r="Z80" i="11"/>
  <c r="AA80" i="11" s="1"/>
  <c r="X80" i="11"/>
  <c r="Y80" i="11" s="1"/>
  <c r="V80" i="11"/>
  <c r="W80" i="11" s="1"/>
  <c r="T80" i="11"/>
  <c r="U80" i="11" s="1"/>
  <c r="AB79" i="11"/>
  <c r="AC79" i="11" s="1"/>
  <c r="Z79" i="11"/>
  <c r="AA79" i="11" s="1"/>
  <c r="X79" i="11"/>
  <c r="Y79" i="11" s="1"/>
  <c r="V79" i="11"/>
  <c r="W79" i="11" s="1"/>
  <c r="T79" i="11"/>
  <c r="U79" i="11" s="1"/>
  <c r="AB78" i="11"/>
  <c r="AC78" i="11" s="1"/>
  <c r="AA78" i="11"/>
  <c r="Z78" i="11"/>
  <c r="X78" i="11"/>
  <c r="Y78" i="11" s="1"/>
  <c r="V78" i="11"/>
  <c r="W78" i="11" s="1"/>
  <c r="T78" i="11"/>
  <c r="U78" i="11" s="1"/>
  <c r="AB77" i="11"/>
  <c r="AC77" i="11" s="1"/>
  <c r="Z77" i="11"/>
  <c r="AA77" i="11" s="1"/>
  <c r="X77" i="11"/>
  <c r="Y77" i="11" s="1"/>
  <c r="V77" i="11"/>
  <c r="W77" i="11" s="1"/>
  <c r="T77" i="11"/>
  <c r="U77" i="11" s="1"/>
  <c r="AB76" i="11"/>
  <c r="AC76" i="11" s="1"/>
  <c r="Z76" i="11"/>
  <c r="AA76" i="11" s="1"/>
  <c r="Y76" i="11"/>
  <c r="X76" i="11"/>
  <c r="V76" i="11"/>
  <c r="W76" i="11" s="1"/>
  <c r="T76" i="11"/>
  <c r="U76" i="11" s="1"/>
  <c r="AB75" i="11"/>
  <c r="AC75" i="11" s="1"/>
  <c r="Z75" i="11"/>
  <c r="AA75" i="11" s="1"/>
  <c r="X75" i="11"/>
  <c r="Y75" i="11" s="1"/>
  <c r="V75" i="11"/>
  <c r="W75" i="11" s="1"/>
  <c r="T75" i="11"/>
  <c r="U75" i="11" s="1"/>
  <c r="AB74" i="11"/>
  <c r="AC74" i="11" s="1"/>
  <c r="Z74" i="11"/>
  <c r="AA74" i="11" s="1"/>
  <c r="X74" i="11"/>
  <c r="Y74" i="11" s="1"/>
  <c r="V74" i="11"/>
  <c r="W74" i="11" s="1"/>
  <c r="T74" i="11"/>
  <c r="U74" i="11" s="1"/>
  <c r="AB73" i="11"/>
  <c r="AC73" i="11" s="1"/>
  <c r="Z73" i="11"/>
  <c r="AA73" i="11" s="1"/>
  <c r="X73" i="11"/>
  <c r="Y73" i="11" s="1"/>
  <c r="V73" i="11"/>
  <c r="W73" i="11" s="1"/>
  <c r="T73" i="11"/>
  <c r="U73" i="11" s="1"/>
  <c r="AB72" i="11"/>
  <c r="AC72" i="11" s="1"/>
  <c r="Z72" i="11"/>
  <c r="AA72" i="11" s="1"/>
  <c r="X72" i="11"/>
  <c r="Y72" i="11" s="1"/>
  <c r="V72" i="11"/>
  <c r="W72" i="11" s="1"/>
  <c r="U72" i="11"/>
  <c r="T72" i="11"/>
  <c r="AB71" i="11"/>
  <c r="AC71" i="11" s="1"/>
  <c r="Z71" i="11"/>
  <c r="AA71" i="11" s="1"/>
  <c r="X71" i="11"/>
  <c r="Y71" i="11" s="1"/>
  <c r="V71" i="11"/>
  <c r="W71" i="11" s="1"/>
  <c r="T71" i="11"/>
  <c r="U71" i="11" s="1"/>
  <c r="AB70" i="11"/>
  <c r="AC70" i="11" s="1"/>
  <c r="AA70" i="11"/>
  <c r="Z70" i="11"/>
  <c r="X70" i="11"/>
  <c r="Y70" i="11" s="1"/>
  <c r="V70" i="11"/>
  <c r="W70" i="11" s="1"/>
  <c r="T70" i="11"/>
  <c r="U70" i="11" s="1"/>
  <c r="AB69" i="11"/>
  <c r="AC69" i="11" s="1"/>
  <c r="Z69" i="11"/>
  <c r="AA69" i="11" s="1"/>
  <c r="X69" i="11"/>
  <c r="Y69" i="11" s="1"/>
  <c r="V69" i="11"/>
  <c r="W69" i="11" s="1"/>
  <c r="T69" i="11"/>
  <c r="U69" i="11" s="1"/>
  <c r="AB68" i="11"/>
  <c r="AC68" i="11" s="1"/>
  <c r="Z68" i="11"/>
  <c r="AA68" i="11" s="1"/>
  <c r="Y68" i="11"/>
  <c r="X68" i="11"/>
  <c r="V68" i="11"/>
  <c r="W68" i="11" s="1"/>
  <c r="T68" i="11"/>
  <c r="U68" i="11" s="1"/>
  <c r="AC67" i="11"/>
  <c r="AB67" i="11"/>
  <c r="Z67" i="11"/>
  <c r="AA67" i="11" s="1"/>
  <c r="X67" i="11"/>
  <c r="Y67" i="11" s="1"/>
  <c r="V67" i="11"/>
  <c r="W67" i="11" s="1"/>
  <c r="T67" i="11"/>
  <c r="U67" i="11" s="1"/>
  <c r="AB66" i="11"/>
  <c r="AC66" i="11" s="1"/>
  <c r="AA66" i="11"/>
  <c r="Z66" i="11"/>
  <c r="X66" i="11"/>
  <c r="Y66" i="11" s="1"/>
  <c r="V66" i="11"/>
  <c r="W66" i="11" s="1"/>
  <c r="T66" i="11"/>
  <c r="U66" i="11" s="1"/>
  <c r="AB65" i="11"/>
  <c r="AC65" i="11" s="1"/>
  <c r="Z65" i="11"/>
  <c r="AA65" i="11" s="1"/>
  <c r="X65" i="11"/>
  <c r="Y65" i="11" s="1"/>
  <c r="V65" i="11"/>
  <c r="W65" i="11" s="1"/>
  <c r="T65" i="11"/>
  <c r="U65" i="11" s="1"/>
  <c r="AC64" i="11"/>
  <c r="AB64" i="11"/>
  <c r="Z64" i="11"/>
  <c r="AA64" i="11" s="1"/>
  <c r="X64" i="11"/>
  <c r="Y64" i="11" s="1"/>
  <c r="V64" i="11"/>
  <c r="W64" i="11" s="1"/>
  <c r="T64" i="11"/>
  <c r="U64" i="11" s="1"/>
  <c r="AB63" i="11"/>
  <c r="AC63" i="11" s="1"/>
  <c r="Z63" i="11"/>
  <c r="AA63" i="11" s="1"/>
  <c r="X63" i="11"/>
  <c r="Y63" i="11" s="1"/>
  <c r="V63" i="11"/>
  <c r="W63" i="11" s="1"/>
  <c r="T63" i="11"/>
  <c r="U63" i="11" s="1"/>
  <c r="AB62" i="11"/>
  <c r="AC62" i="11" s="1"/>
  <c r="Z62" i="11"/>
  <c r="AA62" i="11" s="1"/>
  <c r="X62" i="11"/>
  <c r="Y62" i="11" s="1"/>
  <c r="W62" i="11"/>
  <c r="V62" i="11"/>
  <c r="T62" i="11"/>
  <c r="U62" i="11" s="1"/>
  <c r="AB61" i="11"/>
  <c r="AC61" i="11" s="1"/>
  <c r="Z61" i="11"/>
  <c r="AA61" i="11" s="1"/>
  <c r="X61" i="11"/>
  <c r="Y61" i="11" s="1"/>
  <c r="V61" i="11"/>
  <c r="W61" i="11" s="1"/>
  <c r="T61" i="11"/>
  <c r="U61" i="11" s="1"/>
  <c r="AB60" i="11"/>
  <c r="AC60" i="11" s="1"/>
  <c r="Z60" i="11"/>
  <c r="AA60" i="11" s="1"/>
  <c r="X60" i="11"/>
  <c r="Y60" i="11" s="1"/>
  <c r="V60" i="11"/>
  <c r="W60" i="11" s="1"/>
  <c r="T60" i="11"/>
  <c r="U60" i="11" s="1"/>
  <c r="AB59" i="11"/>
  <c r="AC59" i="11" s="1"/>
  <c r="Z59" i="11"/>
  <c r="AA59" i="11" s="1"/>
  <c r="X59" i="11"/>
  <c r="Y59" i="11" s="1"/>
  <c r="V59" i="11"/>
  <c r="W59" i="11" s="1"/>
  <c r="T59" i="11"/>
  <c r="U59" i="11" s="1"/>
  <c r="AB58" i="11"/>
  <c r="AC58" i="11" s="1"/>
  <c r="Z58" i="11"/>
  <c r="AA58" i="11" s="1"/>
  <c r="X58" i="11"/>
  <c r="Y58" i="11" s="1"/>
  <c r="W58" i="11"/>
  <c r="V58" i="11"/>
  <c r="T58" i="11"/>
  <c r="U58" i="11" s="1"/>
  <c r="AB57" i="11"/>
  <c r="AC57" i="11" s="1"/>
  <c r="Z57" i="11"/>
  <c r="AA57" i="11" s="1"/>
  <c r="X57" i="11"/>
  <c r="Y57" i="11" s="1"/>
  <c r="V57" i="11"/>
  <c r="W57" i="11" s="1"/>
  <c r="T57" i="11"/>
  <c r="U57" i="11" s="1"/>
  <c r="AB56" i="11"/>
  <c r="AC56" i="11" s="1"/>
  <c r="Z56" i="11"/>
  <c r="AA56" i="11" s="1"/>
  <c r="X56" i="11"/>
  <c r="Y56" i="11" s="1"/>
  <c r="V56" i="11"/>
  <c r="W56" i="11" s="1"/>
  <c r="T56" i="11"/>
  <c r="U56" i="11" s="1"/>
  <c r="AB55" i="11"/>
  <c r="AC55" i="11" s="1"/>
  <c r="Z55" i="11"/>
  <c r="AA55" i="11" s="1"/>
  <c r="Y55" i="11"/>
  <c r="X55" i="11"/>
  <c r="V55" i="11"/>
  <c r="W55" i="11" s="1"/>
  <c r="T55" i="11"/>
  <c r="U55" i="11" s="1"/>
  <c r="AB54" i="11"/>
  <c r="AC54" i="11" s="1"/>
  <c r="Z54" i="11"/>
  <c r="AA54" i="11" s="1"/>
  <c r="X54" i="11"/>
  <c r="Y54" i="11" s="1"/>
  <c r="V54" i="11"/>
  <c r="W54" i="11" s="1"/>
  <c r="T54" i="11"/>
  <c r="U54" i="11" s="1"/>
  <c r="AB53" i="11"/>
  <c r="AC53" i="11" s="1"/>
  <c r="Z53" i="11"/>
  <c r="AA53" i="11" s="1"/>
  <c r="X53" i="11"/>
  <c r="Y53" i="11" s="1"/>
  <c r="V53" i="11"/>
  <c r="W53" i="11" s="1"/>
  <c r="T53" i="11"/>
  <c r="U53" i="11" s="1"/>
  <c r="AB52" i="11"/>
  <c r="AC52" i="11" s="1"/>
  <c r="Z52" i="11"/>
  <c r="AA52" i="11" s="1"/>
  <c r="X52" i="11"/>
  <c r="Y52" i="11" s="1"/>
  <c r="V52" i="11"/>
  <c r="W52" i="11" s="1"/>
  <c r="T52" i="11"/>
  <c r="U52" i="11" s="1"/>
  <c r="AB51" i="11"/>
  <c r="AC51" i="11" s="1"/>
  <c r="Z51" i="11"/>
  <c r="AA51" i="11" s="1"/>
  <c r="X51" i="11"/>
  <c r="Y51" i="11" s="1"/>
  <c r="V51" i="11"/>
  <c r="W51" i="11" s="1"/>
  <c r="T51" i="11"/>
  <c r="U51" i="11" s="1"/>
  <c r="AB50" i="11"/>
  <c r="AC50" i="11" s="1"/>
  <c r="Z50" i="11"/>
  <c r="AA50" i="11" s="1"/>
  <c r="X50" i="11"/>
  <c r="Y50" i="11" s="1"/>
  <c r="V50" i="11"/>
  <c r="W50" i="11" s="1"/>
  <c r="T50" i="11"/>
  <c r="U50" i="11" s="1"/>
  <c r="AB49" i="11"/>
  <c r="AC49" i="11" s="1"/>
  <c r="Z49" i="11"/>
  <c r="AA49" i="11" s="1"/>
  <c r="X49" i="11"/>
  <c r="Y49" i="11" s="1"/>
  <c r="V49" i="11"/>
  <c r="W49" i="11" s="1"/>
  <c r="T49" i="11"/>
  <c r="U49" i="11" s="1"/>
  <c r="AC48" i="11"/>
  <c r="AB48" i="11"/>
  <c r="Z48" i="11"/>
  <c r="AA48" i="11" s="1"/>
  <c r="X48" i="11"/>
  <c r="Y48" i="11" s="1"/>
  <c r="V48" i="11"/>
  <c r="W48" i="11" s="1"/>
  <c r="T48" i="11"/>
  <c r="U48" i="11" s="1"/>
  <c r="AB47" i="11"/>
  <c r="AC47" i="11" s="1"/>
  <c r="Z47" i="11"/>
  <c r="AA47" i="11" s="1"/>
  <c r="X47" i="11"/>
  <c r="Y47" i="11" s="1"/>
  <c r="V47" i="11"/>
  <c r="W47" i="11" s="1"/>
  <c r="T47" i="11"/>
  <c r="U47" i="11" s="1"/>
  <c r="AB46" i="11"/>
  <c r="AC46" i="11" s="1"/>
  <c r="Z46" i="11"/>
  <c r="AA46" i="11" s="1"/>
  <c r="Y46" i="11"/>
  <c r="X46" i="11"/>
  <c r="W46" i="11"/>
  <c r="V46" i="11"/>
  <c r="T46" i="11"/>
  <c r="U46" i="11" s="1"/>
  <c r="AB45" i="11"/>
  <c r="AC45" i="11" s="1"/>
  <c r="Z45" i="11"/>
  <c r="AA45" i="11" s="1"/>
  <c r="X45" i="11"/>
  <c r="Y45" i="11" s="1"/>
  <c r="V45" i="11"/>
  <c r="W45" i="11" s="1"/>
  <c r="T45" i="11"/>
  <c r="U45" i="11" s="1"/>
  <c r="AB44" i="11"/>
  <c r="AC44" i="11" s="1"/>
  <c r="Z44" i="11"/>
  <c r="AA44" i="11" s="1"/>
  <c r="X44" i="11"/>
  <c r="Y44" i="11" s="1"/>
  <c r="V44" i="11"/>
  <c r="W44" i="11" s="1"/>
  <c r="T44" i="11"/>
  <c r="U44" i="11" s="1"/>
  <c r="AB43" i="11"/>
  <c r="AC43" i="11" s="1"/>
  <c r="Z43" i="11"/>
  <c r="AA43" i="11" s="1"/>
  <c r="X43" i="11"/>
  <c r="Y43" i="11" s="1"/>
  <c r="V43" i="11"/>
  <c r="W43" i="11" s="1"/>
  <c r="U43" i="11"/>
  <c r="T43" i="11"/>
  <c r="AB42" i="11"/>
  <c r="AC42" i="11" s="1"/>
  <c r="Z42" i="11"/>
  <c r="AA42" i="11" s="1"/>
  <c r="X42" i="11"/>
  <c r="Y42" i="11" s="1"/>
  <c r="V42" i="11"/>
  <c r="W42" i="11" s="1"/>
  <c r="T42" i="11"/>
  <c r="U42" i="11" s="1"/>
  <c r="AB41" i="11"/>
  <c r="AC41" i="11" s="1"/>
  <c r="Z41" i="11"/>
  <c r="AA41" i="11" s="1"/>
  <c r="X41" i="11"/>
  <c r="Y41" i="11" s="1"/>
  <c r="V41" i="11"/>
  <c r="W41" i="11" s="1"/>
  <c r="T41" i="11"/>
  <c r="U41" i="11" s="1"/>
  <c r="AB40" i="11"/>
  <c r="AC40" i="11" s="1"/>
  <c r="Z40" i="11"/>
  <c r="AA40" i="11" s="1"/>
  <c r="X40" i="11"/>
  <c r="Y40" i="11" s="1"/>
  <c r="V40" i="11"/>
  <c r="W40" i="11" s="1"/>
  <c r="T40" i="11"/>
  <c r="U40" i="11" s="1"/>
  <c r="AB39" i="11"/>
  <c r="AC39" i="11" s="1"/>
  <c r="Z39" i="11"/>
  <c r="AA39" i="11" s="1"/>
  <c r="X39" i="11"/>
  <c r="Y39" i="11" s="1"/>
  <c r="V39" i="11"/>
  <c r="W39" i="11" s="1"/>
  <c r="T39" i="11"/>
  <c r="U39" i="11" s="1"/>
  <c r="AB38" i="11"/>
  <c r="AC38" i="11" s="1"/>
  <c r="Z38" i="11"/>
  <c r="AA38" i="11" s="1"/>
  <c r="X38" i="11"/>
  <c r="Y38" i="11" s="1"/>
  <c r="W38" i="11"/>
  <c r="V38" i="11"/>
  <c r="T38" i="11"/>
  <c r="U38" i="11" s="1"/>
  <c r="AB37" i="11"/>
  <c r="AC37" i="11" s="1"/>
  <c r="Z37" i="11"/>
  <c r="AA37" i="11" s="1"/>
  <c r="X37" i="11"/>
  <c r="Y37" i="11" s="1"/>
  <c r="V37" i="11"/>
  <c r="W37" i="11" s="1"/>
  <c r="T37" i="11"/>
  <c r="U37" i="11" s="1"/>
  <c r="AB36" i="11"/>
  <c r="AC36" i="11" s="1"/>
  <c r="Z36" i="11"/>
  <c r="AA36" i="11" s="1"/>
  <c r="X36" i="11"/>
  <c r="Y36" i="11" s="1"/>
  <c r="V36" i="11"/>
  <c r="W36" i="11" s="1"/>
  <c r="T36" i="11"/>
  <c r="U36" i="11" s="1"/>
  <c r="AB35" i="11"/>
  <c r="AC35" i="11" s="1"/>
  <c r="Z35" i="11"/>
  <c r="AA35" i="11" s="1"/>
  <c r="X35" i="11"/>
  <c r="Y35" i="11" s="1"/>
  <c r="V35" i="11"/>
  <c r="W35" i="11" s="1"/>
  <c r="T35" i="11"/>
  <c r="U35" i="11" s="1"/>
  <c r="AC34" i="11"/>
  <c r="AB34" i="11"/>
  <c r="Z34" i="11"/>
  <c r="AA34" i="11" s="1"/>
  <c r="X34" i="11"/>
  <c r="Y34" i="11" s="1"/>
  <c r="V34" i="11"/>
  <c r="W34" i="11" s="1"/>
  <c r="T34" i="11"/>
  <c r="U34" i="11" s="1"/>
  <c r="AB33" i="11"/>
  <c r="AC33" i="11" s="1"/>
  <c r="Z33" i="11"/>
  <c r="AA33" i="11" s="1"/>
  <c r="X33" i="11"/>
  <c r="Y33" i="11" s="1"/>
  <c r="V33" i="11"/>
  <c r="W33" i="11" s="1"/>
  <c r="T33" i="11"/>
  <c r="U33" i="11" s="1"/>
  <c r="AB32" i="11"/>
  <c r="AC32" i="11" s="1"/>
  <c r="Z32" i="11"/>
  <c r="AA32" i="11" s="1"/>
  <c r="X32" i="11"/>
  <c r="Y32" i="11" s="1"/>
  <c r="V32" i="11"/>
  <c r="W32" i="11" s="1"/>
  <c r="T32" i="11"/>
  <c r="U32" i="11" s="1"/>
  <c r="AB31" i="11"/>
  <c r="AC31" i="11" s="1"/>
  <c r="Z31" i="11"/>
  <c r="AA31" i="11" s="1"/>
  <c r="X31" i="11"/>
  <c r="Y31" i="11" s="1"/>
  <c r="V31" i="11"/>
  <c r="W31" i="11" s="1"/>
  <c r="T31" i="11"/>
  <c r="U31" i="11" s="1"/>
  <c r="AB30" i="11"/>
  <c r="AC30" i="11" s="1"/>
  <c r="Z30" i="11"/>
  <c r="AA30" i="11" s="1"/>
  <c r="X30" i="11"/>
  <c r="Y30" i="11" s="1"/>
  <c r="V30" i="11"/>
  <c r="W30" i="11" s="1"/>
  <c r="T30" i="11"/>
  <c r="U30" i="11" s="1"/>
  <c r="AB29" i="11"/>
  <c r="AC29" i="11" s="1"/>
  <c r="Z29" i="11"/>
  <c r="AA29" i="11" s="1"/>
  <c r="X29" i="11"/>
  <c r="Y29" i="11" s="1"/>
  <c r="V29" i="11"/>
  <c r="W29" i="11" s="1"/>
  <c r="T29" i="11"/>
  <c r="U29" i="11" s="1"/>
  <c r="AB28" i="11"/>
  <c r="AC28" i="11" s="1"/>
  <c r="Z28" i="11"/>
  <c r="AA28" i="11" s="1"/>
  <c r="X28" i="11"/>
  <c r="Y28" i="11" s="1"/>
  <c r="V28" i="11"/>
  <c r="W28" i="11" s="1"/>
  <c r="T28" i="11"/>
  <c r="U28" i="11" s="1"/>
  <c r="AB27" i="11"/>
  <c r="AC27" i="11" s="1"/>
  <c r="Z27" i="11"/>
  <c r="AA27" i="11" s="1"/>
  <c r="Y27" i="11"/>
  <c r="X27" i="11"/>
  <c r="V27" i="11"/>
  <c r="W27" i="11" s="1"/>
  <c r="T27" i="11"/>
  <c r="U27" i="11" s="1"/>
  <c r="AB26" i="11"/>
  <c r="AC26" i="11" s="1"/>
  <c r="Z26" i="11"/>
  <c r="AA26" i="11" s="1"/>
  <c r="X26" i="11"/>
  <c r="Y26" i="11" s="1"/>
  <c r="V26" i="11"/>
  <c r="W26" i="11" s="1"/>
  <c r="T26" i="11"/>
  <c r="U26" i="11" s="1"/>
  <c r="AB25" i="11"/>
  <c r="AC25" i="11" s="1"/>
  <c r="Z25" i="11"/>
  <c r="AA25" i="11" s="1"/>
  <c r="X25" i="11"/>
  <c r="Y25" i="11" s="1"/>
  <c r="V25" i="11"/>
  <c r="W25" i="11" s="1"/>
  <c r="T25" i="11"/>
  <c r="U25" i="11" s="1"/>
  <c r="AB24" i="11"/>
  <c r="AC24" i="11" s="1"/>
  <c r="Z24" i="11"/>
  <c r="AA24" i="11" s="1"/>
  <c r="X24" i="11"/>
  <c r="Y24" i="11" s="1"/>
  <c r="V24" i="11"/>
  <c r="W24" i="11" s="1"/>
  <c r="T24" i="11"/>
  <c r="U24" i="11" s="1"/>
  <c r="AB23" i="11"/>
  <c r="AC23" i="11" s="1"/>
  <c r="Z23" i="11"/>
  <c r="AA23" i="11" s="1"/>
  <c r="X23" i="11"/>
  <c r="Y23" i="11" s="1"/>
  <c r="V23" i="11"/>
  <c r="W23" i="11" s="1"/>
  <c r="U23" i="11"/>
  <c r="T23" i="11"/>
  <c r="AB22" i="11"/>
  <c r="AC22" i="11" s="1"/>
  <c r="Z22" i="11"/>
  <c r="AA22" i="11" s="1"/>
  <c r="X22" i="11"/>
  <c r="Y22" i="11" s="1"/>
  <c r="W22" i="11"/>
  <c r="V22" i="11"/>
  <c r="T22" i="11"/>
  <c r="U22" i="11" s="1"/>
  <c r="AB21" i="11"/>
  <c r="AC21" i="11" s="1"/>
  <c r="Z21" i="11"/>
  <c r="AA21" i="11" s="1"/>
  <c r="X21" i="11"/>
  <c r="Y21" i="11" s="1"/>
  <c r="V21" i="11"/>
  <c r="W21" i="11" s="1"/>
  <c r="T21" i="11"/>
  <c r="U21" i="11" s="1"/>
  <c r="AB20" i="11"/>
  <c r="AC20" i="11" s="1"/>
  <c r="Z20" i="11"/>
  <c r="AA20" i="11" s="1"/>
  <c r="Y20" i="11"/>
  <c r="X20" i="11"/>
  <c r="V20" i="11"/>
  <c r="W20" i="11" s="1"/>
  <c r="T20" i="11"/>
  <c r="U20" i="11" s="1"/>
  <c r="AB19" i="11"/>
  <c r="AC19" i="11" s="1"/>
  <c r="Z19" i="11"/>
  <c r="AA19" i="11" s="1"/>
  <c r="X19" i="11"/>
  <c r="Y19" i="11" s="1"/>
  <c r="V19" i="11"/>
  <c r="W19" i="11" s="1"/>
  <c r="T19" i="11"/>
  <c r="U19" i="11" s="1"/>
  <c r="AB18" i="11"/>
  <c r="AC18" i="11" s="1"/>
  <c r="Z18" i="11"/>
  <c r="AA18" i="11" s="1"/>
  <c r="X18" i="11"/>
  <c r="Y18" i="11" s="1"/>
  <c r="V18" i="11"/>
  <c r="W18" i="11" s="1"/>
  <c r="T18" i="11"/>
  <c r="U18" i="11" s="1"/>
  <c r="AB17" i="11"/>
  <c r="AC17" i="11" s="1"/>
  <c r="Z17" i="11"/>
  <c r="AA17" i="11" s="1"/>
  <c r="X17" i="11"/>
  <c r="Y17" i="11" s="1"/>
  <c r="V17" i="11"/>
  <c r="W17" i="11" s="1"/>
  <c r="T17" i="11"/>
  <c r="U17" i="11" s="1"/>
  <c r="AB16" i="11"/>
  <c r="AC16" i="11" s="1"/>
  <c r="Z16" i="11"/>
  <c r="AA16" i="11" s="1"/>
  <c r="X16" i="11"/>
  <c r="Y16" i="11" s="1"/>
  <c r="V16" i="11"/>
  <c r="W16" i="11" s="1"/>
  <c r="U16" i="11"/>
  <c r="T16" i="11"/>
  <c r="AB15" i="11"/>
  <c r="AC15" i="11" s="1"/>
  <c r="Z15" i="11"/>
  <c r="AA15" i="11" s="1"/>
  <c r="X15" i="11"/>
  <c r="Y15" i="11" s="1"/>
  <c r="V15" i="11"/>
  <c r="W15" i="11" s="1"/>
  <c r="T15" i="11"/>
  <c r="U15" i="11" s="1"/>
  <c r="AB14" i="11"/>
  <c r="AC14" i="11" s="1"/>
  <c r="Z14" i="11"/>
  <c r="AA14" i="11" s="1"/>
  <c r="X14" i="11"/>
  <c r="Y14" i="11" s="1"/>
  <c r="V14" i="11"/>
  <c r="W14" i="11" s="1"/>
  <c r="T14" i="11"/>
  <c r="U14" i="11" s="1"/>
  <c r="Q13" i="11"/>
  <c r="B6" i="11"/>
  <c r="B5" i="11"/>
  <c r="B4" i="11"/>
  <c r="B31" i="7"/>
  <c r="B6" i="10" s="1"/>
  <c r="B30" i="7"/>
  <c r="B5" i="8" s="1"/>
  <c r="B29" i="7"/>
  <c r="R13" i="11" l="1"/>
  <c r="D4" i="11" s="1"/>
  <c r="B4" i="2"/>
  <c r="B5" i="10"/>
  <c r="B5" i="2"/>
  <c r="B6" i="2"/>
  <c r="B6" i="8"/>
  <c r="B4" i="8"/>
  <c r="B4" i="10"/>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4" i="8"/>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4" i="2"/>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4" i="10"/>
  <c r="AG7" i="1" l="1"/>
  <c r="AG8" i="1"/>
  <c r="AG9" i="1"/>
  <c r="Z112" i="10" l="1"/>
  <c r="AA112" i="10" s="1"/>
  <c r="X112" i="10"/>
  <c r="Y112" i="10" s="1"/>
  <c r="V112" i="10"/>
  <c r="W112" i="10" s="1"/>
  <c r="T112" i="10"/>
  <c r="U112" i="10" s="1"/>
  <c r="R112" i="10"/>
  <c r="S112" i="10" s="1"/>
  <c r="Z111" i="10"/>
  <c r="AA111" i="10" s="1"/>
  <c r="X111" i="10"/>
  <c r="Y111" i="10" s="1"/>
  <c r="V111" i="10"/>
  <c r="W111" i="10" s="1"/>
  <c r="T111" i="10"/>
  <c r="U111" i="10" s="1"/>
  <c r="R111" i="10"/>
  <c r="S111" i="10" s="1"/>
  <c r="Z110" i="10"/>
  <c r="AA110" i="10" s="1"/>
  <c r="X110" i="10"/>
  <c r="Y110" i="10" s="1"/>
  <c r="V110" i="10"/>
  <c r="W110" i="10" s="1"/>
  <c r="T110" i="10"/>
  <c r="U110" i="10" s="1"/>
  <c r="R110" i="10"/>
  <c r="S110" i="10" s="1"/>
  <c r="Z109" i="10"/>
  <c r="AA109" i="10" s="1"/>
  <c r="X109" i="10"/>
  <c r="Y109" i="10" s="1"/>
  <c r="V109" i="10"/>
  <c r="W109" i="10" s="1"/>
  <c r="T109" i="10"/>
  <c r="U109" i="10" s="1"/>
  <c r="R109" i="10"/>
  <c r="S109" i="10" s="1"/>
  <c r="Z108" i="10"/>
  <c r="AA108" i="10" s="1"/>
  <c r="X108" i="10"/>
  <c r="Y108" i="10" s="1"/>
  <c r="V108" i="10"/>
  <c r="W108" i="10" s="1"/>
  <c r="T108" i="10"/>
  <c r="U108" i="10" s="1"/>
  <c r="R108" i="10"/>
  <c r="S108" i="10" s="1"/>
  <c r="Z107" i="10"/>
  <c r="AA107" i="10" s="1"/>
  <c r="X107" i="10"/>
  <c r="Y107" i="10" s="1"/>
  <c r="V107" i="10"/>
  <c r="W107" i="10" s="1"/>
  <c r="T107" i="10"/>
  <c r="U107" i="10" s="1"/>
  <c r="R107" i="10"/>
  <c r="S107" i="10" s="1"/>
  <c r="Z106" i="10"/>
  <c r="AA106" i="10" s="1"/>
  <c r="X106" i="10"/>
  <c r="Y106" i="10" s="1"/>
  <c r="V106" i="10"/>
  <c r="W106" i="10" s="1"/>
  <c r="T106" i="10"/>
  <c r="U106" i="10" s="1"/>
  <c r="R106" i="10"/>
  <c r="S106" i="10" s="1"/>
  <c r="Z105" i="10"/>
  <c r="AA105" i="10" s="1"/>
  <c r="X105" i="10"/>
  <c r="Y105" i="10" s="1"/>
  <c r="V105" i="10"/>
  <c r="W105" i="10" s="1"/>
  <c r="T105" i="10"/>
  <c r="U105" i="10" s="1"/>
  <c r="R105" i="10"/>
  <c r="S105" i="10" s="1"/>
  <c r="Z104" i="10"/>
  <c r="AA104" i="10" s="1"/>
  <c r="X104" i="10"/>
  <c r="Y104" i="10" s="1"/>
  <c r="V104" i="10"/>
  <c r="W104" i="10" s="1"/>
  <c r="T104" i="10"/>
  <c r="U104" i="10" s="1"/>
  <c r="R104" i="10"/>
  <c r="S104" i="10" s="1"/>
  <c r="Z103" i="10"/>
  <c r="AA103" i="10" s="1"/>
  <c r="X103" i="10"/>
  <c r="Y103" i="10" s="1"/>
  <c r="V103" i="10"/>
  <c r="W103" i="10" s="1"/>
  <c r="T103" i="10"/>
  <c r="U103" i="10" s="1"/>
  <c r="R103" i="10"/>
  <c r="S103" i="10" s="1"/>
  <c r="Z102" i="10"/>
  <c r="AA102" i="10" s="1"/>
  <c r="X102" i="10"/>
  <c r="Y102" i="10" s="1"/>
  <c r="V102" i="10"/>
  <c r="W102" i="10" s="1"/>
  <c r="T102" i="10"/>
  <c r="U102" i="10" s="1"/>
  <c r="R102" i="10"/>
  <c r="S102" i="10" s="1"/>
  <c r="Z101" i="10"/>
  <c r="AA101" i="10" s="1"/>
  <c r="X101" i="10"/>
  <c r="Y101" i="10" s="1"/>
  <c r="V101" i="10"/>
  <c r="W101" i="10" s="1"/>
  <c r="T101" i="10"/>
  <c r="U101" i="10" s="1"/>
  <c r="R101" i="10"/>
  <c r="S101" i="10" s="1"/>
  <c r="Z100" i="10"/>
  <c r="AA100" i="10" s="1"/>
  <c r="X100" i="10"/>
  <c r="Y100" i="10" s="1"/>
  <c r="V100" i="10"/>
  <c r="W100" i="10" s="1"/>
  <c r="T100" i="10"/>
  <c r="U100" i="10" s="1"/>
  <c r="R100" i="10"/>
  <c r="S100" i="10" s="1"/>
  <c r="Z99" i="10"/>
  <c r="AA99" i="10" s="1"/>
  <c r="X99" i="10"/>
  <c r="Y99" i="10" s="1"/>
  <c r="V99" i="10"/>
  <c r="W99" i="10" s="1"/>
  <c r="T99" i="10"/>
  <c r="U99" i="10" s="1"/>
  <c r="R99" i="10"/>
  <c r="S99" i="10" s="1"/>
  <c r="Z98" i="10"/>
  <c r="AA98" i="10" s="1"/>
  <c r="X98" i="10"/>
  <c r="Y98" i="10" s="1"/>
  <c r="V98" i="10"/>
  <c r="W98" i="10" s="1"/>
  <c r="T98" i="10"/>
  <c r="U98" i="10" s="1"/>
  <c r="R98" i="10"/>
  <c r="S98" i="10" s="1"/>
  <c r="Z97" i="10"/>
  <c r="AA97" i="10" s="1"/>
  <c r="X97" i="10"/>
  <c r="Y97" i="10" s="1"/>
  <c r="V97" i="10"/>
  <c r="W97" i="10" s="1"/>
  <c r="T97" i="10"/>
  <c r="U97" i="10" s="1"/>
  <c r="R97" i="10"/>
  <c r="S97" i="10" s="1"/>
  <c r="Z96" i="10"/>
  <c r="AA96" i="10" s="1"/>
  <c r="X96" i="10"/>
  <c r="Y96" i="10" s="1"/>
  <c r="V96" i="10"/>
  <c r="W96" i="10" s="1"/>
  <c r="T96" i="10"/>
  <c r="U96" i="10" s="1"/>
  <c r="R96" i="10"/>
  <c r="S96" i="10" s="1"/>
  <c r="Z95" i="10"/>
  <c r="AA95" i="10" s="1"/>
  <c r="X95" i="10"/>
  <c r="Y95" i="10" s="1"/>
  <c r="V95" i="10"/>
  <c r="W95" i="10" s="1"/>
  <c r="T95" i="10"/>
  <c r="U95" i="10" s="1"/>
  <c r="R95" i="10"/>
  <c r="S95" i="10" s="1"/>
  <c r="Z94" i="10"/>
  <c r="AA94" i="10" s="1"/>
  <c r="X94" i="10"/>
  <c r="Y94" i="10" s="1"/>
  <c r="V94" i="10"/>
  <c r="W94" i="10" s="1"/>
  <c r="T94" i="10"/>
  <c r="U94" i="10" s="1"/>
  <c r="R94" i="10"/>
  <c r="S94" i="10" s="1"/>
  <c r="Z93" i="10"/>
  <c r="AA93" i="10" s="1"/>
  <c r="X93" i="10"/>
  <c r="Y93" i="10" s="1"/>
  <c r="V93" i="10"/>
  <c r="W93" i="10" s="1"/>
  <c r="T93" i="10"/>
  <c r="U93" i="10" s="1"/>
  <c r="R93" i="10"/>
  <c r="S93" i="10" s="1"/>
  <c r="Z92" i="10"/>
  <c r="AA92" i="10" s="1"/>
  <c r="X92" i="10"/>
  <c r="Y92" i="10" s="1"/>
  <c r="V92" i="10"/>
  <c r="W92" i="10" s="1"/>
  <c r="T92" i="10"/>
  <c r="U92" i="10" s="1"/>
  <c r="R92" i="10"/>
  <c r="S92" i="10" s="1"/>
  <c r="Z91" i="10"/>
  <c r="AA91" i="10" s="1"/>
  <c r="X91" i="10"/>
  <c r="Y91" i="10" s="1"/>
  <c r="V91" i="10"/>
  <c r="W91" i="10" s="1"/>
  <c r="T91" i="10"/>
  <c r="U91" i="10" s="1"/>
  <c r="R91" i="10"/>
  <c r="S91" i="10" s="1"/>
  <c r="Z90" i="10"/>
  <c r="AA90" i="10" s="1"/>
  <c r="X90" i="10"/>
  <c r="Y90" i="10" s="1"/>
  <c r="V90" i="10"/>
  <c r="W90" i="10" s="1"/>
  <c r="T90" i="10"/>
  <c r="U90" i="10" s="1"/>
  <c r="R90" i="10"/>
  <c r="S90" i="10" s="1"/>
  <c r="Z89" i="10"/>
  <c r="AA89" i="10" s="1"/>
  <c r="X89" i="10"/>
  <c r="Y89" i="10" s="1"/>
  <c r="V89" i="10"/>
  <c r="W89" i="10" s="1"/>
  <c r="T89" i="10"/>
  <c r="U89" i="10" s="1"/>
  <c r="R89" i="10"/>
  <c r="S89" i="10" s="1"/>
  <c r="Z88" i="10"/>
  <c r="AA88" i="10" s="1"/>
  <c r="X88" i="10"/>
  <c r="Y88" i="10" s="1"/>
  <c r="V88" i="10"/>
  <c r="W88" i="10" s="1"/>
  <c r="T88" i="10"/>
  <c r="U88" i="10" s="1"/>
  <c r="R88" i="10"/>
  <c r="S88" i="10" s="1"/>
  <c r="Z87" i="10"/>
  <c r="AA87" i="10" s="1"/>
  <c r="X87" i="10"/>
  <c r="Y87" i="10" s="1"/>
  <c r="V87" i="10"/>
  <c r="W87" i="10" s="1"/>
  <c r="T87" i="10"/>
  <c r="U87" i="10" s="1"/>
  <c r="R87" i="10"/>
  <c r="S87" i="10" s="1"/>
  <c r="Z86" i="10"/>
  <c r="AA86" i="10" s="1"/>
  <c r="X86" i="10"/>
  <c r="Y86" i="10" s="1"/>
  <c r="V86" i="10"/>
  <c r="W86" i="10" s="1"/>
  <c r="T86" i="10"/>
  <c r="U86" i="10" s="1"/>
  <c r="R86" i="10"/>
  <c r="S86" i="10" s="1"/>
  <c r="Z85" i="10"/>
  <c r="AA85" i="10" s="1"/>
  <c r="X85" i="10"/>
  <c r="Y85" i="10" s="1"/>
  <c r="V85" i="10"/>
  <c r="W85" i="10" s="1"/>
  <c r="T85" i="10"/>
  <c r="U85" i="10" s="1"/>
  <c r="R85" i="10"/>
  <c r="S85" i="10" s="1"/>
  <c r="Z84" i="10"/>
  <c r="AA84" i="10" s="1"/>
  <c r="X84" i="10"/>
  <c r="Y84" i="10" s="1"/>
  <c r="V84" i="10"/>
  <c r="W84" i="10" s="1"/>
  <c r="T84" i="10"/>
  <c r="U84" i="10" s="1"/>
  <c r="R84" i="10"/>
  <c r="S84" i="10" s="1"/>
  <c r="Z83" i="10"/>
  <c r="AA83" i="10" s="1"/>
  <c r="X83" i="10"/>
  <c r="Y83" i="10" s="1"/>
  <c r="V83" i="10"/>
  <c r="W83" i="10" s="1"/>
  <c r="T83" i="10"/>
  <c r="U83" i="10" s="1"/>
  <c r="R83" i="10"/>
  <c r="S83" i="10" s="1"/>
  <c r="Z82" i="10"/>
  <c r="AA82" i="10" s="1"/>
  <c r="X82" i="10"/>
  <c r="Y82" i="10" s="1"/>
  <c r="V82" i="10"/>
  <c r="W82" i="10" s="1"/>
  <c r="T82" i="10"/>
  <c r="U82" i="10" s="1"/>
  <c r="R82" i="10"/>
  <c r="S82" i="10" s="1"/>
  <c r="Z81" i="10"/>
  <c r="AA81" i="10" s="1"/>
  <c r="X81" i="10"/>
  <c r="Y81" i="10" s="1"/>
  <c r="V81" i="10"/>
  <c r="W81" i="10" s="1"/>
  <c r="T81" i="10"/>
  <c r="U81" i="10" s="1"/>
  <c r="R81" i="10"/>
  <c r="S81" i="10" s="1"/>
  <c r="Z80" i="10"/>
  <c r="AA80" i="10" s="1"/>
  <c r="X80" i="10"/>
  <c r="Y80" i="10" s="1"/>
  <c r="V80" i="10"/>
  <c r="W80" i="10" s="1"/>
  <c r="T80" i="10"/>
  <c r="U80" i="10" s="1"/>
  <c r="R80" i="10"/>
  <c r="S80" i="10" s="1"/>
  <c r="Z79" i="10"/>
  <c r="AA79" i="10" s="1"/>
  <c r="X79" i="10"/>
  <c r="Y79" i="10" s="1"/>
  <c r="V79" i="10"/>
  <c r="W79" i="10" s="1"/>
  <c r="T79" i="10"/>
  <c r="U79" i="10" s="1"/>
  <c r="R79" i="10"/>
  <c r="S79" i="10" s="1"/>
  <c r="Z78" i="10"/>
  <c r="AA78" i="10" s="1"/>
  <c r="X78" i="10"/>
  <c r="Y78" i="10" s="1"/>
  <c r="V78" i="10"/>
  <c r="W78" i="10" s="1"/>
  <c r="T78" i="10"/>
  <c r="U78" i="10" s="1"/>
  <c r="R78" i="10"/>
  <c r="S78" i="10" s="1"/>
  <c r="Z77" i="10"/>
  <c r="AA77" i="10" s="1"/>
  <c r="X77" i="10"/>
  <c r="Y77" i="10" s="1"/>
  <c r="V77" i="10"/>
  <c r="W77" i="10" s="1"/>
  <c r="T77" i="10"/>
  <c r="U77" i="10" s="1"/>
  <c r="R77" i="10"/>
  <c r="S77" i="10" s="1"/>
  <c r="Z76" i="10"/>
  <c r="AA76" i="10" s="1"/>
  <c r="X76" i="10"/>
  <c r="Y76" i="10" s="1"/>
  <c r="V76" i="10"/>
  <c r="W76" i="10" s="1"/>
  <c r="T76" i="10"/>
  <c r="U76" i="10" s="1"/>
  <c r="R76" i="10"/>
  <c r="S76" i="10" s="1"/>
  <c r="Z75" i="10"/>
  <c r="AA75" i="10" s="1"/>
  <c r="X75" i="10"/>
  <c r="Y75" i="10" s="1"/>
  <c r="V75" i="10"/>
  <c r="W75" i="10" s="1"/>
  <c r="T75" i="10"/>
  <c r="U75" i="10" s="1"/>
  <c r="R75" i="10"/>
  <c r="S75" i="10" s="1"/>
  <c r="Z74" i="10"/>
  <c r="AA74" i="10" s="1"/>
  <c r="X74" i="10"/>
  <c r="Y74" i="10" s="1"/>
  <c r="V74" i="10"/>
  <c r="W74" i="10" s="1"/>
  <c r="T74" i="10"/>
  <c r="U74" i="10" s="1"/>
  <c r="R74" i="10"/>
  <c r="S74" i="10" s="1"/>
  <c r="Z73" i="10"/>
  <c r="AA73" i="10" s="1"/>
  <c r="X73" i="10"/>
  <c r="Y73" i="10" s="1"/>
  <c r="V73" i="10"/>
  <c r="W73" i="10" s="1"/>
  <c r="T73" i="10"/>
  <c r="U73" i="10" s="1"/>
  <c r="R73" i="10"/>
  <c r="S73" i="10" s="1"/>
  <c r="Z72" i="10"/>
  <c r="AA72" i="10" s="1"/>
  <c r="X72" i="10"/>
  <c r="Y72" i="10" s="1"/>
  <c r="V72" i="10"/>
  <c r="W72" i="10" s="1"/>
  <c r="T72" i="10"/>
  <c r="U72" i="10" s="1"/>
  <c r="R72" i="10"/>
  <c r="S72" i="10" s="1"/>
  <c r="Z71" i="10"/>
  <c r="AA71" i="10" s="1"/>
  <c r="X71" i="10"/>
  <c r="Y71" i="10" s="1"/>
  <c r="V71" i="10"/>
  <c r="W71" i="10" s="1"/>
  <c r="T71" i="10"/>
  <c r="U71" i="10" s="1"/>
  <c r="R71" i="10"/>
  <c r="S71" i="10" s="1"/>
  <c r="Z70" i="10"/>
  <c r="AA70" i="10" s="1"/>
  <c r="X70" i="10"/>
  <c r="Y70" i="10" s="1"/>
  <c r="V70" i="10"/>
  <c r="W70" i="10" s="1"/>
  <c r="T70" i="10"/>
  <c r="U70" i="10" s="1"/>
  <c r="R70" i="10"/>
  <c r="S70" i="10" s="1"/>
  <c r="Z69" i="10"/>
  <c r="AA69" i="10" s="1"/>
  <c r="X69" i="10"/>
  <c r="Y69" i="10" s="1"/>
  <c r="V69" i="10"/>
  <c r="W69" i="10" s="1"/>
  <c r="T69" i="10"/>
  <c r="U69" i="10" s="1"/>
  <c r="R69" i="10"/>
  <c r="S69" i="10" s="1"/>
  <c r="Z68" i="10"/>
  <c r="AA68" i="10" s="1"/>
  <c r="X68" i="10"/>
  <c r="Y68" i="10" s="1"/>
  <c r="V68" i="10"/>
  <c r="W68" i="10" s="1"/>
  <c r="T68" i="10"/>
  <c r="U68" i="10" s="1"/>
  <c r="R68" i="10"/>
  <c r="S68" i="10" s="1"/>
  <c r="Z67" i="10"/>
  <c r="AA67" i="10" s="1"/>
  <c r="X67" i="10"/>
  <c r="Y67" i="10" s="1"/>
  <c r="V67" i="10"/>
  <c r="W67" i="10" s="1"/>
  <c r="T67" i="10"/>
  <c r="U67" i="10" s="1"/>
  <c r="R67" i="10"/>
  <c r="S67" i="10" s="1"/>
  <c r="Z66" i="10"/>
  <c r="AA66" i="10" s="1"/>
  <c r="X66" i="10"/>
  <c r="Y66" i="10" s="1"/>
  <c r="V66" i="10"/>
  <c r="W66" i="10" s="1"/>
  <c r="T66" i="10"/>
  <c r="U66" i="10" s="1"/>
  <c r="R66" i="10"/>
  <c r="S66" i="10" s="1"/>
  <c r="Z65" i="10"/>
  <c r="AA65" i="10" s="1"/>
  <c r="Y65" i="10"/>
  <c r="X65" i="10"/>
  <c r="V65" i="10"/>
  <c r="W65" i="10" s="1"/>
  <c r="T65" i="10"/>
  <c r="U65" i="10" s="1"/>
  <c r="R65" i="10"/>
  <c r="S65" i="10" s="1"/>
  <c r="Z64" i="10"/>
  <c r="AA64" i="10" s="1"/>
  <c r="X64" i="10"/>
  <c r="Y64" i="10" s="1"/>
  <c r="V64" i="10"/>
  <c r="W64" i="10" s="1"/>
  <c r="T64" i="10"/>
  <c r="U64" i="10" s="1"/>
  <c r="R64" i="10"/>
  <c r="S64" i="10" s="1"/>
  <c r="Z63" i="10"/>
  <c r="AA63" i="10" s="1"/>
  <c r="X63" i="10"/>
  <c r="Y63" i="10" s="1"/>
  <c r="V63" i="10"/>
  <c r="W63" i="10" s="1"/>
  <c r="T63" i="10"/>
  <c r="U63" i="10" s="1"/>
  <c r="R63" i="10"/>
  <c r="S63" i="10" s="1"/>
  <c r="Z62" i="10"/>
  <c r="AA62" i="10" s="1"/>
  <c r="X62" i="10"/>
  <c r="Y62" i="10" s="1"/>
  <c r="V62" i="10"/>
  <c r="W62" i="10" s="1"/>
  <c r="T62" i="10"/>
  <c r="U62" i="10" s="1"/>
  <c r="R62" i="10"/>
  <c r="S62" i="10" s="1"/>
  <c r="Z61" i="10"/>
  <c r="AA61" i="10" s="1"/>
  <c r="X61" i="10"/>
  <c r="Y61" i="10" s="1"/>
  <c r="V61" i="10"/>
  <c r="W61" i="10" s="1"/>
  <c r="T61" i="10"/>
  <c r="U61" i="10" s="1"/>
  <c r="R61" i="10"/>
  <c r="S61" i="10" s="1"/>
  <c r="Z60" i="10"/>
  <c r="AA60" i="10" s="1"/>
  <c r="X60" i="10"/>
  <c r="Y60" i="10" s="1"/>
  <c r="V60" i="10"/>
  <c r="W60" i="10" s="1"/>
  <c r="T60" i="10"/>
  <c r="U60" i="10" s="1"/>
  <c r="R60" i="10"/>
  <c r="S60" i="10" s="1"/>
  <c r="Z59" i="10"/>
  <c r="AA59" i="10" s="1"/>
  <c r="X59" i="10"/>
  <c r="Y59" i="10" s="1"/>
  <c r="V59" i="10"/>
  <c r="W59" i="10" s="1"/>
  <c r="T59" i="10"/>
  <c r="U59" i="10" s="1"/>
  <c r="R59" i="10"/>
  <c r="S59" i="10" s="1"/>
  <c r="Z58" i="10"/>
  <c r="AA58" i="10" s="1"/>
  <c r="X58" i="10"/>
  <c r="Y58" i="10" s="1"/>
  <c r="V58" i="10"/>
  <c r="W58" i="10" s="1"/>
  <c r="T58" i="10"/>
  <c r="U58" i="10" s="1"/>
  <c r="R58" i="10"/>
  <c r="S58" i="10" s="1"/>
  <c r="Z57" i="10"/>
  <c r="AA57" i="10" s="1"/>
  <c r="X57" i="10"/>
  <c r="Y57" i="10" s="1"/>
  <c r="V57" i="10"/>
  <c r="W57" i="10" s="1"/>
  <c r="T57" i="10"/>
  <c r="U57" i="10" s="1"/>
  <c r="R57" i="10"/>
  <c r="S57" i="10" s="1"/>
  <c r="Z56" i="10"/>
  <c r="AA56" i="10" s="1"/>
  <c r="X56" i="10"/>
  <c r="Y56" i="10" s="1"/>
  <c r="V56" i="10"/>
  <c r="W56" i="10" s="1"/>
  <c r="T56" i="10"/>
  <c r="U56" i="10" s="1"/>
  <c r="R56" i="10"/>
  <c r="S56" i="10" s="1"/>
  <c r="Z55" i="10"/>
  <c r="AA55" i="10" s="1"/>
  <c r="X55" i="10"/>
  <c r="Y55" i="10" s="1"/>
  <c r="V55" i="10"/>
  <c r="W55" i="10" s="1"/>
  <c r="T55" i="10"/>
  <c r="U55" i="10" s="1"/>
  <c r="R55" i="10"/>
  <c r="S55" i="10" s="1"/>
  <c r="Z54" i="10"/>
  <c r="AA54" i="10" s="1"/>
  <c r="X54" i="10"/>
  <c r="Y54" i="10" s="1"/>
  <c r="V54" i="10"/>
  <c r="W54" i="10" s="1"/>
  <c r="T54" i="10"/>
  <c r="U54" i="10" s="1"/>
  <c r="R54" i="10"/>
  <c r="S54" i="10" s="1"/>
  <c r="Z53" i="10"/>
  <c r="AA53" i="10" s="1"/>
  <c r="X53" i="10"/>
  <c r="Y53" i="10" s="1"/>
  <c r="W53" i="10"/>
  <c r="V53" i="10"/>
  <c r="T53" i="10"/>
  <c r="U53" i="10" s="1"/>
  <c r="R53" i="10"/>
  <c r="S53" i="10" s="1"/>
  <c r="Z52" i="10"/>
  <c r="AA52" i="10" s="1"/>
  <c r="X52" i="10"/>
  <c r="Y52" i="10" s="1"/>
  <c r="V52" i="10"/>
  <c r="W52" i="10" s="1"/>
  <c r="T52" i="10"/>
  <c r="U52" i="10" s="1"/>
  <c r="R52" i="10"/>
  <c r="S52" i="10" s="1"/>
  <c r="Z51" i="10"/>
  <c r="AA51" i="10" s="1"/>
  <c r="X51" i="10"/>
  <c r="Y51" i="10" s="1"/>
  <c r="V51" i="10"/>
  <c r="W51" i="10" s="1"/>
  <c r="T51" i="10"/>
  <c r="U51" i="10" s="1"/>
  <c r="R51" i="10"/>
  <c r="S51" i="10" s="1"/>
  <c r="Z50" i="10"/>
  <c r="AA50" i="10" s="1"/>
  <c r="X50" i="10"/>
  <c r="Y50" i="10" s="1"/>
  <c r="V50" i="10"/>
  <c r="W50" i="10" s="1"/>
  <c r="T50" i="10"/>
  <c r="U50" i="10" s="1"/>
  <c r="R50" i="10"/>
  <c r="S50" i="10" s="1"/>
  <c r="Z49" i="10"/>
  <c r="AA49" i="10" s="1"/>
  <c r="X49" i="10"/>
  <c r="Y49" i="10" s="1"/>
  <c r="V49" i="10"/>
  <c r="W49" i="10" s="1"/>
  <c r="T49" i="10"/>
  <c r="U49" i="10" s="1"/>
  <c r="R49" i="10"/>
  <c r="S49" i="10" s="1"/>
  <c r="Z48" i="10"/>
  <c r="AA48" i="10" s="1"/>
  <c r="X48" i="10"/>
  <c r="Y48" i="10" s="1"/>
  <c r="V48" i="10"/>
  <c r="W48" i="10" s="1"/>
  <c r="T48" i="10"/>
  <c r="U48" i="10" s="1"/>
  <c r="R48" i="10"/>
  <c r="S48" i="10" s="1"/>
  <c r="Z47" i="10"/>
  <c r="AA47" i="10" s="1"/>
  <c r="X47" i="10"/>
  <c r="Y47" i="10" s="1"/>
  <c r="V47" i="10"/>
  <c r="W47" i="10" s="1"/>
  <c r="T47" i="10"/>
  <c r="U47" i="10" s="1"/>
  <c r="R47" i="10"/>
  <c r="S47" i="10" s="1"/>
  <c r="Z46" i="10"/>
  <c r="AA46" i="10" s="1"/>
  <c r="X46" i="10"/>
  <c r="Y46" i="10" s="1"/>
  <c r="V46" i="10"/>
  <c r="W46" i="10" s="1"/>
  <c r="T46" i="10"/>
  <c r="U46" i="10" s="1"/>
  <c r="R46" i="10"/>
  <c r="S46" i="10" s="1"/>
  <c r="Z45" i="10"/>
  <c r="AA45" i="10" s="1"/>
  <c r="X45" i="10"/>
  <c r="Y45" i="10" s="1"/>
  <c r="V45" i="10"/>
  <c r="W45" i="10" s="1"/>
  <c r="T45" i="10"/>
  <c r="U45" i="10" s="1"/>
  <c r="R45" i="10"/>
  <c r="S45" i="10" s="1"/>
  <c r="Z44" i="10"/>
  <c r="AA44" i="10" s="1"/>
  <c r="X44" i="10"/>
  <c r="Y44" i="10" s="1"/>
  <c r="V44" i="10"/>
  <c r="W44" i="10" s="1"/>
  <c r="T44" i="10"/>
  <c r="U44" i="10" s="1"/>
  <c r="R44" i="10"/>
  <c r="S44" i="10" s="1"/>
  <c r="Z43" i="10"/>
  <c r="AA43" i="10" s="1"/>
  <c r="X43" i="10"/>
  <c r="Y43" i="10" s="1"/>
  <c r="V43" i="10"/>
  <c r="W43" i="10" s="1"/>
  <c r="T43" i="10"/>
  <c r="U43" i="10" s="1"/>
  <c r="R43" i="10"/>
  <c r="S43" i="10" s="1"/>
  <c r="Z42" i="10"/>
  <c r="AA42" i="10" s="1"/>
  <c r="X42" i="10"/>
  <c r="Y42" i="10" s="1"/>
  <c r="V42" i="10"/>
  <c r="W42" i="10" s="1"/>
  <c r="T42" i="10"/>
  <c r="U42" i="10" s="1"/>
  <c r="R42" i="10"/>
  <c r="S42" i="10" s="1"/>
  <c r="Z41" i="10"/>
  <c r="AA41" i="10" s="1"/>
  <c r="X41" i="10"/>
  <c r="Y41" i="10" s="1"/>
  <c r="V41" i="10"/>
  <c r="W41" i="10" s="1"/>
  <c r="T41" i="10"/>
  <c r="U41" i="10" s="1"/>
  <c r="R41" i="10"/>
  <c r="S41" i="10" s="1"/>
  <c r="Z40" i="10"/>
  <c r="AA40" i="10" s="1"/>
  <c r="X40" i="10"/>
  <c r="Y40" i="10" s="1"/>
  <c r="V40" i="10"/>
  <c r="W40" i="10" s="1"/>
  <c r="T40" i="10"/>
  <c r="U40" i="10" s="1"/>
  <c r="R40" i="10"/>
  <c r="S40" i="10" s="1"/>
  <c r="Z39" i="10"/>
  <c r="AA39" i="10" s="1"/>
  <c r="X39" i="10"/>
  <c r="Y39" i="10" s="1"/>
  <c r="V39" i="10"/>
  <c r="W39" i="10" s="1"/>
  <c r="T39" i="10"/>
  <c r="U39" i="10" s="1"/>
  <c r="R39" i="10"/>
  <c r="S39" i="10" s="1"/>
  <c r="Z38" i="10"/>
  <c r="AA38" i="10" s="1"/>
  <c r="X38" i="10"/>
  <c r="Y38" i="10" s="1"/>
  <c r="V38" i="10"/>
  <c r="W38" i="10" s="1"/>
  <c r="T38" i="10"/>
  <c r="U38" i="10" s="1"/>
  <c r="R38" i="10"/>
  <c r="S38" i="10" s="1"/>
  <c r="Z37" i="10"/>
  <c r="AA37" i="10" s="1"/>
  <c r="X37" i="10"/>
  <c r="Y37" i="10" s="1"/>
  <c r="V37" i="10"/>
  <c r="W37" i="10" s="1"/>
  <c r="T37" i="10"/>
  <c r="U37" i="10" s="1"/>
  <c r="R37" i="10"/>
  <c r="S37" i="10" s="1"/>
  <c r="Z36" i="10"/>
  <c r="AA36" i="10" s="1"/>
  <c r="X36" i="10"/>
  <c r="Y36" i="10" s="1"/>
  <c r="V36" i="10"/>
  <c r="W36" i="10" s="1"/>
  <c r="T36" i="10"/>
  <c r="U36" i="10" s="1"/>
  <c r="R36" i="10"/>
  <c r="S36" i="10" s="1"/>
  <c r="Z35" i="10"/>
  <c r="AA35" i="10" s="1"/>
  <c r="X35" i="10"/>
  <c r="Y35" i="10" s="1"/>
  <c r="V35" i="10"/>
  <c r="W35" i="10" s="1"/>
  <c r="T35" i="10"/>
  <c r="U35" i="10" s="1"/>
  <c r="R35" i="10"/>
  <c r="S35" i="10" s="1"/>
  <c r="Z34" i="10"/>
  <c r="AA34" i="10" s="1"/>
  <c r="X34" i="10"/>
  <c r="Y34" i="10" s="1"/>
  <c r="V34" i="10"/>
  <c r="W34" i="10" s="1"/>
  <c r="T34" i="10"/>
  <c r="U34" i="10" s="1"/>
  <c r="R34" i="10"/>
  <c r="S34" i="10" s="1"/>
  <c r="Z33" i="10"/>
  <c r="AA33" i="10" s="1"/>
  <c r="X33" i="10"/>
  <c r="Y33" i="10" s="1"/>
  <c r="V33" i="10"/>
  <c r="W33" i="10" s="1"/>
  <c r="T33" i="10"/>
  <c r="U33" i="10" s="1"/>
  <c r="R33" i="10"/>
  <c r="S33" i="10" s="1"/>
  <c r="Z32" i="10"/>
  <c r="AA32" i="10" s="1"/>
  <c r="X32" i="10"/>
  <c r="Y32" i="10" s="1"/>
  <c r="V32" i="10"/>
  <c r="W32" i="10" s="1"/>
  <c r="T32" i="10"/>
  <c r="U32" i="10" s="1"/>
  <c r="R32" i="10"/>
  <c r="S32" i="10" s="1"/>
  <c r="Z31" i="10"/>
  <c r="AA31" i="10" s="1"/>
  <c r="Y31" i="10"/>
  <c r="X31" i="10"/>
  <c r="V31" i="10"/>
  <c r="W31" i="10" s="1"/>
  <c r="T31" i="10"/>
  <c r="U31" i="10" s="1"/>
  <c r="R31" i="10"/>
  <c r="S31" i="10" s="1"/>
  <c r="Z30" i="10"/>
  <c r="AA30" i="10" s="1"/>
  <c r="X30" i="10"/>
  <c r="Y30" i="10" s="1"/>
  <c r="V30" i="10"/>
  <c r="W30" i="10" s="1"/>
  <c r="T30" i="10"/>
  <c r="U30" i="10" s="1"/>
  <c r="R30" i="10"/>
  <c r="S30" i="10" s="1"/>
  <c r="Z29" i="10"/>
  <c r="AA29" i="10" s="1"/>
  <c r="X29" i="10"/>
  <c r="Y29" i="10" s="1"/>
  <c r="V29" i="10"/>
  <c r="W29" i="10" s="1"/>
  <c r="T29" i="10"/>
  <c r="U29" i="10" s="1"/>
  <c r="R29" i="10"/>
  <c r="S29" i="10" s="1"/>
  <c r="Z28" i="10"/>
  <c r="AA28" i="10" s="1"/>
  <c r="X28" i="10"/>
  <c r="Y28" i="10" s="1"/>
  <c r="V28" i="10"/>
  <c r="W28" i="10" s="1"/>
  <c r="T28" i="10"/>
  <c r="U28" i="10" s="1"/>
  <c r="R28" i="10"/>
  <c r="S28" i="10" s="1"/>
  <c r="Z27" i="10"/>
  <c r="AA27" i="10" s="1"/>
  <c r="X27" i="10"/>
  <c r="Y27" i="10" s="1"/>
  <c r="V27" i="10"/>
  <c r="W27" i="10" s="1"/>
  <c r="T27" i="10"/>
  <c r="U27" i="10" s="1"/>
  <c r="R27" i="10"/>
  <c r="S27" i="10" s="1"/>
  <c r="Z26" i="10"/>
  <c r="AA26" i="10" s="1"/>
  <c r="X26" i="10"/>
  <c r="Y26" i="10" s="1"/>
  <c r="V26" i="10"/>
  <c r="W26" i="10" s="1"/>
  <c r="T26" i="10"/>
  <c r="U26" i="10" s="1"/>
  <c r="R26" i="10"/>
  <c r="S26" i="10" s="1"/>
  <c r="Z25" i="10"/>
  <c r="AA25" i="10" s="1"/>
  <c r="X25" i="10"/>
  <c r="Y25" i="10" s="1"/>
  <c r="V25" i="10"/>
  <c r="W25" i="10" s="1"/>
  <c r="T25" i="10"/>
  <c r="U25" i="10" s="1"/>
  <c r="R25" i="10"/>
  <c r="S25" i="10" s="1"/>
  <c r="Z24" i="10"/>
  <c r="AA24" i="10" s="1"/>
  <c r="X24" i="10"/>
  <c r="Y24" i="10" s="1"/>
  <c r="V24" i="10"/>
  <c r="W24" i="10" s="1"/>
  <c r="T24" i="10"/>
  <c r="U24" i="10" s="1"/>
  <c r="R24" i="10"/>
  <c r="S24" i="10" s="1"/>
  <c r="Z23" i="10"/>
  <c r="AA23" i="10" s="1"/>
  <c r="X23" i="10"/>
  <c r="Y23" i="10" s="1"/>
  <c r="V23" i="10"/>
  <c r="W23" i="10" s="1"/>
  <c r="T23" i="10"/>
  <c r="U23" i="10" s="1"/>
  <c r="R23" i="10"/>
  <c r="S23" i="10" s="1"/>
  <c r="Z22" i="10"/>
  <c r="AA22" i="10" s="1"/>
  <c r="X22" i="10"/>
  <c r="Y22" i="10" s="1"/>
  <c r="V22" i="10"/>
  <c r="W22" i="10" s="1"/>
  <c r="T22" i="10"/>
  <c r="U22" i="10" s="1"/>
  <c r="R22" i="10"/>
  <c r="S22" i="10" s="1"/>
  <c r="Z21" i="10"/>
  <c r="AA21" i="10" s="1"/>
  <c r="X21" i="10"/>
  <c r="Y21" i="10" s="1"/>
  <c r="V21" i="10"/>
  <c r="W21" i="10" s="1"/>
  <c r="T21" i="10"/>
  <c r="U21" i="10" s="1"/>
  <c r="R21" i="10"/>
  <c r="S21" i="10" s="1"/>
  <c r="Z20" i="10"/>
  <c r="AA20" i="10" s="1"/>
  <c r="X20" i="10"/>
  <c r="Y20" i="10" s="1"/>
  <c r="V20" i="10"/>
  <c r="W20" i="10" s="1"/>
  <c r="T20" i="10"/>
  <c r="U20" i="10" s="1"/>
  <c r="R20" i="10"/>
  <c r="S20" i="10" s="1"/>
  <c r="Z19" i="10"/>
  <c r="AA19" i="10" s="1"/>
  <c r="X19" i="10"/>
  <c r="Y19" i="10" s="1"/>
  <c r="V19" i="10"/>
  <c r="W19" i="10" s="1"/>
  <c r="T19" i="10"/>
  <c r="U19" i="10" s="1"/>
  <c r="R19" i="10"/>
  <c r="S19" i="10" s="1"/>
  <c r="Z18" i="10"/>
  <c r="AA18" i="10" s="1"/>
  <c r="X18" i="10"/>
  <c r="Y18" i="10" s="1"/>
  <c r="V18" i="10"/>
  <c r="W18" i="10" s="1"/>
  <c r="U18" i="10"/>
  <c r="T18" i="10"/>
  <c r="R18" i="10"/>
  <c r="S18" i="10" s="1"/>
  <c r="Z17" i="10"/>
  <c r="AA17" i="10" s="1"/>
  <c r="X17" i="10"/>
  <c r="Y17" i="10" s="1"/>
  <c r="V17" i="10"/>
  <c r="W17" i="10" s="1"/>
  <c r="T17" i="10"/>
  <c r="U17" i="10" s="1"/>
  <c r="R17" i="10"/>
  <c r="S17" i="10" s="1"/>
  <c r="Z16" i="10"/>
  <c r="AA16" i="10" s="1"/>
  <c r="X16" i="10"/>
  <c r="Y16" i="10" s="1"/>
  <c r="V16" i="10"/>
  <c r="W16" i="10" s="1"/>
  <c r="T16" i="10"/>
  <c r="U16" i="10" s="1"/>
  <c r="R16" i="10"/>
  <c r="S16" i="10" s="1"/>
  <c r="Z15" i="10"/>
  <c r="AA15" i="10" s="1"/>
  <c r="X15" i="10"/>
  <c r="Y15" i="10" s="1"/>
  <c r="V15" i="10"/>
  <c r="W15" i="10" s="1"/>
  <c r="T15" i="10"/>
  <c r="U15" i="10" s="1"/>
  <c r="R15" i="10"/>
  <c r="S15" i="10" s="1"/>
  <c r="Z14" i="10"/>
  <c r="AA14" i="10" s="1"/>
  <c r="X14" i="10"/>
  <c r="Y14" i="10" s="1"/>
  <c r="V14" i="10"/>
  <c r="W14" i="10" s="1"/>
  <c r="T14" i="10"/>
  <c r="U14" i="10" s="1"/>
  <c r="R14" i="10"/>
  <c r="S14" i="10" s="1"/>
  <c r="N13" i="10"/>
  <c r="O13" i="10" l="1"/>
  <c r="D4" i="10" s="1"/>
  <c r="Z112" i="8" l="1"/>
  <c r="AA112" i="8" s="1"/>
  <c r="X112" i="8"/>
  <c r="Y112" i="8" s="1"/>
  <c r="V112" i="8"/>
  <c r="W112" i="8" s="1"/>
  <c r="T112" i="8"/>
  <c r="U112" i="8" s="1"/>
  <c r="R112" i="8"/>
  <c r="S112" i="8" s="1"/>
  <c r="Z111" i="8"/>
  <c r="AA111" i="8" s="1"/>
  <c r="X111" i="8"/>
  <c r="Y111" i="8" s="1"/>
  <c r="V111" i="8"/>
  <c r="W111" i="8" s="1"/>
  <c r="T111" i="8"/>
  <c r="U111" i="8" s="1"/>
  <c r="R111" i="8"/>
  <c r="S111" i="8" s="1"/>
  <c r="Z110" i="8"/>
  <c r="AA110" i="8" s="1"/>
  <c r="X110" i="8"/>
  <c r="Y110" i="8" s="1"/>
  <c r="V110" i="8"/>
  <c r="W110" i="8" s="1"/>
  <c r="T110" i="8"/>
  <c r="U110" i="8" s="1"/>
  <c r="R110" i="8"/>
  <c r="S110" i="8" s="1"/>
  <c r="Z109" i="8"/>
  <c r="AA109" i="8" s="1"/>
  <c r="X109" i="8"/>
  <c r="Y109" i="8" s="1"/>
  <c r="V109" i="8"/>
  <c r="W109" i="8" s="1"/>
  <c r="T109" i="8"/>
  <c r="U109" i="8" s="1"/>
  <c r="R109" i="8"/>
  <c r="S109" i="8" s="1"/>
  <c r="Z108" i="8"/>
  <c r="AA108" i="8" s="1"/>
  <c r="X108" i="8"/>
  <c r="Y108" i="8" s="1"/>
  <c r="V108" i="8"/>
  <c r="W108" i="8" s="1"/>
  <c r="T108" i="8"/>
  <c r="U108" i="8" s="1"/>
  <c r="R108" i="8"/>
  <c r="S108" i="8" s="1"/>
  <c r="Z107" i="8"/>
  <c r="AA107" i="8" s="1"/>
  <c r="X107" i="8"/>
  <c r="Y107" i="8" s="1"/>
  <c r="V107" i="8"/>
  <c r="W107" i="8" s="1"/>
  <c r="T107" i="8"/>
  <c r="U107" i="8" s="1"/>
  <c r="R107" i="8"/>
  <c r="S107" i="8" s="1"/>
  <c r="Z106" i="8"/>
  <c r="AA106" i="8" s="1"/>
  <c r="X106" i="8"/>
  <c r="Y106" i="8" s="1"/>
  <c r="V106" i="8"/>
  <c r="W106" i="8" s="1"/>
  <c r="T106" i="8"/>
  <c r="U106" i="8" s="1"/>
  <c r="R106" i="8"/>
  <c r="S106" i="8" s="1"/>
  <c r="Z105" i="8"/>
  <c r="AA105" i="8" s="1"/>
  <c r="X105" i="8"/>
  <c r="Y105" i="8" s="1"/>
  <c r="V105" i="8"/>
  <c r="W105" i="8" s="1"/>
  <c r="T105" i="8"/>
  <c r="U105" i="8" s="1"/>
  <c r="R105" i="8"/>
  <c r="S105" i="8" s="1"/>
  <c r="Z104" i="8"/>
  <c r="AA104" i="8" s="1"/>
  <c r="X104" i="8"/>
  <c r="Y104" i="8" s="1"/>
  <c r="V104" i="8"/>
  <c r="W104" i="8" s="1"/>
  <c r="T104" i="8"/>
  <c r="U104" i="8" s="1"/>
  <c r="R104" i="8"/>
  <c r="S104" i="8" s="1"/>
  <c r="Z103" i="8"/>
  <c r="AA103" i="8" s="1"/>
  <c r="X103" i="8"/>
  <c r="Y103" i="8" s="1"/>
  <c r="V103" i="8"/>
  <c r="W103" i="8" s="1"/>
  <c r="T103" i="8"/>
  <c r="U103" i="8" s="1"/>
  <c r="R103" i="8"/>
  <c r="S103" i="8" s="1"/>
  <c r="Z102" i="8"/>
  <c r="AA102" i="8" s="1"/>
  <c r="X102" i="8"/>
  <c r="Y102" i="8" s="1"/>
  <c r="V102" i="8"/>
  <c r="W102" i="8" s="1"/>
  <c r="T102" i="8"/>
  <c r="U102" i="8" s="1"/>
  <c r="R102" i="8"/>
  <c r="S102" i="8" s="1"/>
  <c r="Z101" i="8"/>
  <c r="AA101" i="8" s="1"/>
  <c r="X101" i="8"/>
  <c r="Y101" i="8" s="1"/>
  <c r="V101" i="8"/>
  <c r="W101" i="8" s="1"/>
  <c r="T101" i="8"/>
  <c r="U101" i="8" s="1"/>
  <c r="R101" i="8"/>
  <c r="S101" i="8" s="1"/>
  <c r="Z100" i="8"/>
  <c r="AA100" i="8" s="1"/>
  <c r="X100" i="8"/>
  <c r="Y100" i="8" s="1"/>
  <c r="V100" i="8"/>
  <c r="W100" i="8" s="1"/>
  <c r="T100" i="8"/>
  <c r="U100" i="8" s="1"/>
  <c r="R100" i="8"/>
  <c r="S100" i="8" s="1"/>
  <c r="Z99" i="8"/>
  <c r="AA99" i="8" s="1"/>
  <c r="X99" i="8"/>
  <c r="Y99" i="8" s="1"/>
  <c r="V99" i="8"/>
  <c r="W99" i="8" s="1"/>
  <c r="T99" i="8"/>
  <c r="U99" i="8" s="1"/>
  <c r="R99" i="8"/>
  <c r="S99" i="8" s="1"/>
  <c r="Z98" i="8"/>
  <c r="AA98" i="8" s="1"/>
  <c r="X98" i="8"/>
  <c r="Y98" i="8" s="1"/>
  <c r="V98" i="8"/>
  <c r="W98" i="8" s="1"/>
  <c r="T98" i="8"/>
  <c r="U98" i="8" s="1"/>
  <c r="R98" i="8"/>
  <c r="S98" i="8" s="1"/>
  <c r="Z97" i="8"/>
  <c r="AA97" i="8" s="1"/>
  <c r="X97" i="8"/>
  <c r="Y97" i="8" s="1"/>
  <c r="V97" i="8"/>
  <c r="W97" i="8" s="1"/>
  <c r="T97" i="8"/>
  <c r="U97" i="8" s="1"/>
  <c r="R97" i="8"/>
  <c r="S97" i="8" s="1"/>
  <c r="Z96" i="8"/>
  <c r="AA96" i="8" s="1"/>
  <c r="X96" i="8"/>
  <c r="Y96" i="8" s="1"/>
  <c r="V96" i="8"/>
  <c r="W96" i="8" s="1"/>
  <c r="T96" i="8"/>
  <c r="U96" i="8" s="1"/>
  <c r="R96" i="8"/>
  <c r="S96" i="8" s="1"/>
  <c r="Z95" i="8"/>
  <c r="AA95" i="8" s="1"/>
  <c r="X95" i="8"/>
  <c r="Y95" i="8" s="1"/>
  <c r="V95" i="8"/>
  <c r="W95" i="8" s="1"/>
  <c r="T95" i="8"/>
  <c r="U95" i="8" s="1"/>
  <c r="R95" i="8"/>
  <c r="S95" i="8" s="1"/>
  <c r="Z94" i="8"/>
  <c r="AA94" i="8" s="1"/>
  <c r="X94" i="8"/>
  <c r="Y94" i="8" s="1"/>
  <c r="V94" i="8"/>
  <c r="W94" i="8" s="1"/>
  <c r="T94" i="8"/>
  <c r="U94" i="8" s="1"/>
  <c r="R94" i="8"/>
  <c r="S94" i="8" s="1"/>
  <c r="Z93" i="8"/>
  <c r="AA93" i="8" s="1"/>
  <c r="X93" i="8"/>
  <c r="Y93" i="8" s="1"/>
  <c r="V93" i="8"/>
  <c r="W93" i="8" s="1"/>
  <c r="T93" i="8"/>
  <c r="U93" i="8" s="1"/>
  <c r="R93" i="8"/>
  <c r="S93" i="8" s="1"/>
  <c r="Z92" i="8"/>
  <c r="AA92" i="8" s="1"/>
  <c r="X92" i="8"/>
  <c r="Y92" i="8" s="1"/>
  <c r="V92" i="8"/>
  <c r="W92" i="8" s="1"/>
  <c r="T92" i="8"/>
  <c r="U92" i="8" s="1"/>
  <c r="R92" i="8"/>
  <c r="S92" i="8" s="1"/>
  <c r="Z91" i="8"/>
  <c r="AA91" i="8" s="1"/>
  <c r="X91" i="8"/>
  <c r="Y91" i="8" s="1"/>
  <c r="V91" i="8"/>
  <c r="W91" i="8" s="1"/>
  <c r="T91" i="8"/>
  <c r="U91" i="8" s="1"/>
  <c r="R91" i="8"/>
  <c r="S91" i="8" s="1"/>
  <c r="Z90" i="8"/>
  <c r="AA90" i="8" s="1"/>
  <c r="X90" i="8"/>
  <c r="Y90" i="8" s="1"/>
  <c r="V90" i="8"/>
  <c r="W90" i="8" s="1"/>
  <c r="T90" i="8"/>
  <c r="U90" i="8" s="1"/>
  <c r="R90" i="8"/>
  <c r="S90" i="8" s="1"/>
  <c r="Z89" i="8"/>
  <c r="AA89" i="8" s="1"/>
  <c r="X89" i="8"/>
  <c r="Y89" i="8" s="1"/>
  <c r="V89" i="8"/>
  <c r="W89" i="8" s="1"/>
  <c r="T89" i="8"/>
  <c r="U89" i="8" s="1"/>
  <c r="R89" i="8"/>
  <c r="S89" i="8" s="1"/>
  <c r="Z88" i="8"/>
  <c r="AA88" i="8" s="1"/>
  <c r="X88" i="8"/>
  <c r="Y88" i="8" s="1"/>
  <c r="V88" i="8"/>
  <c r="W88" i="8" s="1"/>
  <c r="T88" i="8"/>
  <c r="U88" i="8" s="1"/>
  <c r="R88" i="8"/>
  <c r="S88" i="8" s="1"/>
  <c r="Z87" i="8"/>
  <c r="AA87" i="8" s="1"/>
  <c r="X87" i="8"/>
  <c r="Y87" i="8" s="1"/>
  <c r="V87" i="8"/>
  <c r="W87" i="8" s="1"/>
  <c r="T87" i="8"/>
  <c r="U87" i="8" s="1"/>
  <c r="R87" i="8"/>
  <c r="S87" i="8" s="1"/>
  <c r="Z86" i="8"/>
  <c r="AA86" i="8" s="1"/>
  <c r="X86" i="8"/>
  <c r="Y86" i="8" s="1"/>
  <c r="V86" i="8"/>
  <c r="W86" i="8" s="1"/>
  <c r="T86" i="8"/>
  <c r="U86" i="8" s="1"/>
  <c r="R86" i="8"/>
  <c r="S86" i="8" s="1"/>
  <c r="Z85" i="8"/>
  <c r="AA85" i="8" s="1"/>
  <c r="X85" i="8"/>
  <c r="Y85" i="8" s="1"/>
  <c r="V85" i="8"/>
  <c r="W85" i="8" s="1"/>
  <c r="T85" i="8"/>
  <c r="U85" i="8" s="1"/>
  <c r="R85" i="8"/>
  <c r="S85" i="8" s="1"/>
  <c r="Z84" i="8"/>
  <c r="AA84" i="8" s="1"/>
  <c r="X84" i="8"/>
  <c r="Y84" i="8" s="1"/>
  <c r="V84" i="8"/>
  <c r="W84" i="8" s="1"/>
  <c r="T84" i="8"/>
  <c r="U84" i="8" s="1"/>
  <c r="R84" i="8"/>
  <c r="S84" i="8" s="1"/>
  <c r="Z83" i="8"/>
  <c r="AA83" i="8" s="1"/>
  <c r="X83" i="8"/>
  <c r="Y83" i="8" s="1"/>
  <c r="V83" i="8"/>
  <c r="W83" i="8" s="1"/>
  <c r="T83" i="8"/>
  <c r="U83" i="8" s="1"/>
  <c r="R83" i="8"/>
  <c r="S83" i="8" s="1"/>
  <c r="Z82" i="8"/>
  <c r="AA82" i="8" s="1"/>
  <c r="X82" i="8"/>
  <c r="Y82" i="8" s="1"/>
  <c r="V82" i="8"/>
  <c r="W82" i="8" s="1"/>
  <c r="T82" i="8"/>
  <c r="U82" i="8" s="1"/>
  <c r="R82" i="8"/>
  <c r="S82" i="8" s="1"/>
  <c r="Z81" i="8"/>
  <c r="AA81" i="8" s="1"/>
  <c r="X81" i="8"/>
  <c r="Y81" i="8" s="1"/>
  <c r="V81" i="8"/>
  <c r="W81" i="8" s="1"/>
  <c r="T81" i="8"/>
  <c r="U81" i="8" s="1"/>
  <c r="R81" i="8"/>
  <c r="S81" i="8" s="1"/>
  <c r="Z80" i="8"/>
  <c r="AA80" i="8" s="1"/>
  <c r="X80" i="8"/>
  <c r="Y80" i="8" s="1"/>
  <c r="V80" i="8"/>
  <c r="W80" i="8" s="1"/>
  <c r="T80" i="8"/>
  <c r="U80" i="8" s="1"/>
  <c r="R80" i="8"/>
  <c r="S80" i="8" s="1"/>
  <c r="Z79" i="8"/>
  <c r="AA79" i="8" s="1"/>
  <c r="X79" i="8"/>
  <c r="Y79" i="8" s="1"/>
  <c r="V79" i="8"/>
  <c r="W79" i="8" s="1"/>
  <c r="T79" i="8"/>
  <c r="U79" i="8" s="1"/>
  <c r="R79" i="8"/>
  <c r="S79" i="8" s="1"/>
  <c r="Z78" i="8"/>
  <c r="AA78" i="8" s="1"/>
  <c r="X78" i="8"/>
  <c r="Y78" i="8" s="1"/>
  <c r="V78" i="8"/>
  <c r="W78" i="8" s="1"/>
  <c r="T78" i="8"/>
  <c r="U78" i="8" s="1"/>
  <c r="R78" i="8"/>
  <c r="S78" i="8" s="1"/>
  <c r="Z77" i="8"/>
  <c r="AA77" i="8" s="1"/>
  <c r="X77" i="8"/>
  <c r="Y77" i="8" s="1"/>
  <c r="V77" i="8"/>
  <c r="W77" i="8" s="1"/>
  <c r="T77" i="8"/>
  <c r="U77" i="8" s="1"/>
  <c r="R77" i="8"/>
  <c r="S77" i="8" s="1"/>
  <c r="Z76" i="8"/>
  <c r="AA76" i="8" s="1"/>
  <c r="X76" i="8"/>
  <c r="Y76" i="8" s="1"/>
  <c r="V76" i="8"/>
  <c r="W76" i="8" s="1"/>
  <c r="T76" i="8"/>
  <c r="U76" i="8" s="1"/>
  <c r="R76" i="8"/>
  <c r="S76" i="8" s="1"/>
  <c r="Z75" i="8"/>
  <c r="AA75" i="8" s="1"/>
  <c r="X75" i="8"/>
  <c r="Y75" i="8" s="1"/>
  <c r="V75" i="8"/>
  <c r="W75" i="8" s="1"/>
  <c r="T75" i="8"/>
  <c r="U75" i="8" s="1"/>
  <c r="R75" i="8"/>
  <c r="S75" i="8" s="1"/>
  <c r="Z74" i="8"/>
  <c r="AA74" i="8" s="1"/>
  <c r="X74" i="8"/>
  <c r="Y74" i="8" s="1"/>
  <c r="V74" i="8"/>
  <c r="W74" i="8" s="1"/>
  <c r="T74" i="8"/>
  <c r="U74" i="8" s="1"/>
  <c r="R74" i="8"/>
  <c r="S74" i="8" s="1"/>
  <c r="Z73" i="8"/>
  <c r="AA73" i="8" s="1"/>
  <c r="X73" i="8"/>
  <c r="Y73" i="8" s="1"/>
  <c r="V73" i="8"/>
  <c r="W73" i="8" s="1"/>
  <c r="T73" i="8"/>
  <c r="U73" i="8" s="1"/>
  <c r="R73" i="8"/>
  <c r="S73" i="8" s="1"/>
  <c r="Z72" i="8"/>
  <c r="AA72" i="8" s="1"/>
  <c r="X72" i="8"/>
  <c r="Y72" i="8" s="1"/>
  <c r="V72" i="8"/>
  <c r="W72" i="8" s="1"/>
  <c r="T72" i="8"/>
  <c r="U72" i="8" s="1"/>
  <c r="R72" i="8"/>
  <c r="S72" i="8" s="1"/>
  <c r="Z71" i="8"/>
  <c r="AA71" i="8" s="1"/>
  <c r="X71" i="8"/>
  <c r="Y71" i="8" s="1"/>
  <c r="V71" i="8"/>
  <c r="W71" i="8" s="1"/>
  <c r="T71" i="8"/>
  <c r="U71" i="8" s="1"/>
  <c r="R71" i="8"/>
  <c r="S71" i="8" s="1"/>
  <c r="Z70" i="8"/>
  <c r="AA70" i="8" s="1"/>
  <c r="X70" i="8"/>
  <c r="Y70" i="8" s="1"/>
  <c r="V70" i="8"/>
  <c r="W70" i="8" s="1"/>
  <c r="T70" i="8"/>
  <c r="U70" i="8" s="1"/>
  <c r="R70" i="8"/>
  <c r="S70" i="8" s="1"/>
  <c r="Z69" i="8"/>
  <c r="AA69" i="8" s="1"/>
  <c r="X69" i="8"/>
  <c r="Y69" i="8" s="1"/>
  <c r="V69" i="8"/>
  <c r="W69" i="8" s="1"/>
  <c r="T69" i="8"/>
  <c r="U69" i="8" s="1"/>
  <c r="R69" i="8"/>
  <c r="S69" i="8" s="1"/>
  <c r="Z68" i="8"/>
  <c r="AA68" i="8" s="1"/>
  <c r="X68" i="8"/>
  <c r="Y68" i="8" s="1"/>
  <c r="V68" i="8"/>
  <c r="W68" i="8" s="1"/>
  <c r="T68" i="8"/>
  <c r="U68" i="8" s="1"/>
  <c r="R68" i="8"/>
  <c r="S68" i="8" s="1"/>
  <c r="Z67" i="8"/>
  <c r="AA67" i="8" s="1"/>
  <c r="X67" i="8"/>
  <c r="Y67" i="8" s="1"/>
  <c r="V67" i="8"/>
  <c r="W67" i="8" s="1"/>
  <c r="T67" i="8"/>
  <c r="U67" i="8" s="1"/>
  <c r="R67" i="8"/>
  <c r="S67" i="8" s="1"/>
  <c r="Z66" i="8"/>
  <c r="AA66" i="8" s="1"/>
  <c r="X66" i="8"/>
  <c r="Y66" i="8" s="1"/>
  <c r="V66" i="8"/>
  <c r="W66" i="8" s="1"/>
  <c r="T66" i="8"/>
  <c r="U66" i="8" s="1"/>
  <c r="R66" i="8"/>
  <c r="S66" i="8" s="1"/>
  <c r="Z65" i="8"/>
  <c r="AA65" i="8" s="1"/>
  <c r="X65" i="8"/>
  <c r="Y65" i="8" s="1"/>
  <c r="V65" i="8"/>
  <c r="W65" i="8" s="1"/>
  <c r="T65" i="8"/>
  <c r="U65" i="8" s="1"/>
  <c r="R65" i="8"/>
  <c r="S65" i="8" s="1"/>
  <c r="Z64" i="8"/>
  <c r="AA64" i="8" s="1"/>
  <c r="X64" i="8"/>
  <c r="Y64" i="8" s="1"/>
  <c r="V64" i="8"/>
  <c r="W64" i="8" s="1"/>
  <c r="T64" i="8"/>
  <c r="U64" i="8" s="1"/>
  <c r="R64" i="8"/>
  <c r="S64" i="8" s="1"/>
  <c r="Z63" i="8"/>
  <c r="AA63" i="8" s="1"/>
  <c r="X63" i="8"/>
  <c r="Y63" i="8" s="1"/>
  <c r="V63" i="8"/>
  <c r="W63" i="8" s="1"/>
  <c r="T63" i="8"/>
  <c r="U63" i="8" s="1"/>
  <c r="R63" i="8"/>
  <c r="S63" i="8" s="1"/>
  <c r="Z62" i="8"/>
  <c r="AA62" i="8" s="1"/>
  <c r="X62" i="8"/>
  <c r="Y62" i="8" s="1"/>
  <c r="V62" i="8"/>
  <c r="W62" i="8" s="1"/>
  <c r="T62" i="8"/>
  <c r="U62" i="8" s="1"/>
  <c r="R62" i="8"/>
  <c r="S62" i="8" s="1"/>
  <c r="Z61" i="8"/>
  <c r="AA61" i="8" s="1"/>
  <c r="X61" i="8"/>
  <c r="Y61" i="8" s="1"/>
  <c r="V61" i="8"/>
  <c r="W61" i="8" s="1"/>
  <c r="T61" i="8"/>
  <c r="U61" i="8" s="1"/>
  <c r="R61" i="8"/>
  <c r="S61" i="8" s="1"/>
  <c r="Z60" i="8"/>
  <c r="AA60" i="8" s="1"/>
  <c r="X60" i="8"/>
  <c r="Y60" i="8" s="1"/>
  <c r="V60" i="8"/>
  <c r="W60" i="8" s="1"/>
  <c r="T60" i="8"/>
  <c r="U60" i="8" s="1"/>
  <c r="R60" i="8"/>
  <c r="S60" i="8" s="1"/>
  <c r="Z59" i="8"/>
  <c r="AA59" i="8" s="1"/>
  <c r="X59" i="8"/>
  <c r="Y59" i="8" s="1"/>
  <c r="V59" i="8"/>
  <c r="W59" i="8" s="1"/>
  <c r="T59" i="8"/>
  <c r="U59" i="8" s="1"/>
  <c r="R59" i="8"/>
  <c r="S59" i="8" s="1"/>
  <c r="Z58" i="8"/>
  <c r="AA58" i="8" s="1"/>
  <c r="X58" i="8"/>
  <c r="Y58" i="8" s="1"/>
  <c r="V58" i="8"/>
  <c r="W58" i="8" s="1"/>
  <c r="T58" i="8"/>
  <c r="U58" i="8" s="1"/>
  <c r="R58" i="8"/>
  <c r="S58" i="8" s="1"/>
  <c r="Z57" i="8"/>
  <c r="AA57" i="8" s="1"/>
  <c r="X57" i="8"/>
  <c r="Y57" i="8" s="1"/>
  <c r="V57" i="8"/>
  <c r="W57" i="8" s="1"/>
  <c r="T57" i="8"/>
  <c r="U57" i="8" s="1"/>
  <c r="R57" i="8"/>
  <c r="S57" i="8" s="1"/>
  <c r="Z56" i="8"/>
  <c r="AA56" i="8" s="1"/>
  <c r="X56" i="8"/>
  <c r="Y56" i="8" s="1"/>
  <c r="V56" i="8"/>
  <c r="W56" i="8" s="1"/>
  <c r="T56" i="8"/>
  <c r="U56" i="8" s="1"/>
  <c r="R56" i="8"/>
  <c r="S56" i="8" s="1"/>
  <c r="Z55" i="8"/>
  <c r="AA55" i="8" s="1"/>
  <c r="X55" i="8"/>
  <c r="Y55" i="8" s="1"/>
  <c r="V55" i="8"/>
  <c r="W55" i="8" s="1"/>
  <c r="T55" i="8"/>
  <c r="U55" i="8" s="1"/>
  <c r="R55" i="8"/>
  <c r="S55" i="8" s="1"/>
  <c r="Z54" i="8"/>
  <c r="AA54" i="8" s="1"/>
  <c r="X54" i="8"/>
  <c r="Y54" i="8" s="1"/>
  <c r="V54" i="8"/>
  <c r="W54" i="8" s="1"/>
  <c r="T54" i="8"/>
  <c r="U54" i="8" s="1"/>
  <c r="R54" i="8"/>
  <c r="S54" i="8" s="1"/>
  <c r="Z53" i="8"/>
  <c r="AA53" i="8" s="1"/>
  <c r="X53" i="8"/>
  <c r="Y53" i="8" s="1"/>
  <c r="V53" i="8"/>
  <c r="W53" i="8" s="1"/>
  <c r="T53" i="8"/>
  <c r="U53" i="8" s="1"/>
  <c r="R53" i="8"/>
  <c r="S53" i="8" s="1"/>
  <c r="Z52" i="8"/>
  <c r="AA52" i="8" s="1"/>
  <c r="X52" i="8"/>
  <c r="Y52" i="8" s="1"/>
  <c r="V52" i="8"/>
  <c r="W52" i="8" s="1"/>
  <c r="T52" i="8"/>
  <c r="U52" i="8" s="1"/>
  <c r="R52" i="8"/>
  <c r="S52" i="8" s="1"/>
  <c r="Z51" i="8"/>
  <c r="AA51" i="8" s="1"/>
  <c r="X51" i="8"/>
  <c r="Y51" i="8" s="1"/>
  <c r="V51" i="8"/>
  <c r="W51" i="8" s="1"/>
  <c r="T51" i="8"/>
  <c r="U51" i="8" s="1"/>
  <c r="R51" i="8"/>
  <c r="S51" i="8" s="1"/>
  <c r="Z50" i="8"/>
  <c r="AA50" i="8" s="1"/>
  <c r="X50" i="8"/>
  <c r="Y50" i="8" s="1"/>
  <c r="V50" i="8"/>
  <c r="W50" i="8" s="1"/>
  <c r="T50" i="8"/>
  <c r="U50" i="8" s="1"/>
  <c r="R50" i="8"/>
  <c r="S50" i="8" s="1"/>
  <c r="Z49" i="8"/>
  <c r="AA49" i="8" s="1"/>
  <c r="X49" i="8"/>
  <c r="Y49" i="8" s="1"/>
  <c r="V49" i="8"/>
  <c r="W49" i="8" s="1"/>
  <c r="T49" i="8"/>
  <c r="U49" i="8" s="1"/>
  <c r="R49" i="8"/>
  <c r="S49" i="8" s="1"/>
  <c r="Z48" i="8"/>
  <c r="AA48" i="8" s="1"/>
  <c r="X48" i="8"/>
  <c r="Y48" i="8" s="1"/>
  <c r="V48" i="8"/>
  <c r="W48" i="8" s="1"/>
  <c r="T48" i="8"/>
  <c r="U48" i="8" s="1"/>
  <c r="R48" i="8"/>
  <c r="S48" i="8" s="1"/>
  <c r="Z47" i="8"/>
  <c r="AA47" i="8" s="1"/>
  <c r="X47" i="8"/>
  <c r="Y47" i="8" s="1"/>
  <c r="V47" i="8"/>
  <c r="W47" i="8" s="1"/>
  <c r="T47" i="8"/>
  <c r="U47" i="8" s="1"/>
  <c r="R47" i="8"/>
  <c r="S47" i="8" s="1"/>
  <c r="Z46" i="8"/>
  <c r="AA46" i="8" s="1"/>
  <c r="X46" i="8"/>
  <c r="Y46" i="8" s="1"/>
  <c r="V46" i="8"/>
  <c r="W46" i="8" s="1"/>
  <c r="T46" i="8"/>
  <c r="U46" i="8" s="1"/>
  <c r="R46" i="8"/>
  <c r="S46" i="8" s="1"/>
  <c r="Z45" i="8"/>
  <c r="AA45" i="8" s="1"/>
  <c r="X45" i="8"/>
  <c r="Y45" i="8" s="1"/>
  <c r="V45" i="8"/>
  <c r="W45" i="8" s="1"/>
  <c r="T45" i="8"/>
  <c r="U45" i="8" s="1"/>
  <c r="R45" i="8"/>
  <c r="S45" i="8" s="1"/>
  <c r="Z44" i="8"/>
  <c r="AA44" i="8" s="1"/>
  <c r="X44" i="8"/>
  <c r="Y44" i="8" s="1"/>
  <c r="V44" i="8"/>
  <c r="W44" i="8" s="1"/>
  <c r="T44" i="8"/>
  <c r="U44" i="8" s="1"/>
  <c r="R44" i="8"/>
  <c r="S44" i="8" s="1"/>
  <c r="Z43" i="8"/>
  <c r="AA43" i="8" s="1"/>
  <c r="X43" i="8"/>
  <c r="Y43" i="8" s="1"/>
  <c r="V43" i="8"/>
  <c r="W43" i="8" s="1"/>
  <c r="T43" i="8"/>
  <c r="U43" i="8" s="1"/>
  <c r="R43" i="8"/>
  <c r="S43" i="8" s="1"/>
  <c r="Z42" i="8"/>
  <c r="AA42" i="8" s="1"/>
  <c r="X42" i="8"/>
  <c r="Y42" i="8" s="1"/>
  <c r="V42" i="8"/>
  <c r="W42" i="8" s="1"/>
  <c r="T42" i="8"/>
  <c r="U42" i="8" s="1"/>
  <c r="R42" i="8"/>
  <c r="S42" i="8" s="1"/>
  <c r="Z41" i="8"/>
  <c r="AA41" i="8" s="1"/>
  <c r="X41" i="8"/>
  <c r="Y41" i="8" s="1"/>
  <c r="V41" i="8"/>
  <c r="W41" i="8" s="1"/>
  <c r="T41" i="8"/>
  <c r="U41" i="8" s="1"/>
  <c r="R41" i="8"/>
  <c r="S41" i="8" s="1"/>
  <c r="Z40" i="8"/>
  <c r="AA40" i="8" s="1"/>
  <c r="X40" i="8"/>
  <c r="Y40" i="8" s="1"/>
  <c r="V40" i="8"/>
  <c r="W40" i="8" s="1"/>
  <c r="T40" i="8"/>
  <c r="U40" i="8" s="1"/>
  <c r="R40" i="8"/>
  <c r="S40" i="8" s="1"/>
  <c r="Z39" i="8"/>
  <c r="AA39" i="8" s="1"/>
  <c r="X39" i="8"/>
  <c r="Y39" i="8" s="1"/>
  <c r="V39" i="8"/>
  <c r="W39" i="8" s="1"/>
  <c r="T39" i="8"/>
  <c r="U39" i="8" s="1"/>
  <c r="R39" i="8"/>
  <c r="S39" i="8" s="1"/>
  <c r="Z38" i="8"/>
  <c r="AA38" i="8" s="1"/>
  <c r="X38" i="8"/>
  <c r="Y38" i="8" s="1"/>
  <c r="V38" i="8"/>
  <c r="W38" i="8" s="1"/>
  <c r="T38" i="8"/>
  <c r="U38" i="8" s="1"/>
  <c r="R38" i="8"/>
  <c r="S38" i="8" s="1"/>
  <c r="Z37" i="8"/>
  <c r="AA37" i="8" s="1"/>
  <c r="X37" i="8"/>
  <c r="Y37" i="8" s="1"/>
  <c r="V37" i="8"/>
  <c r="W37" i="8" s="1"/>
  <c r="T37" i="8"/>
  <c r="U37" i="8" s="1"/>
  <c r="R37" i="8"/>
  <c r="S37" i="8" s="1"/>
  <c r="Z36" i="8"/>
  <c r="AA36" i="8" s="1"/>
  <c r="X36" i="8"/>
  <c r="Y36" i="8" s="1"/>
  <c r="V36" i="8"/>
  <c r="W36" i="8" s="1"/>
  <c r="T36" i="8"/>
  <c r="U36" i="8" s="1"/>
  <c r="R36" i="8"/>
  <c r="S36" i="8" s="1"/>
  <c r="Z35" i="8"/>
  <c r="AA35" i="8" s="1"/>
  <c r="X35" i="8"/>
  <c r="Y35" i="8" s="1"/>
  <c r="V35" i="8"/>
  <c r="W35" i="8" s="1"/>
  <c r="T35" i="8"/>
  <c r="U35" i="8" s="1"/>
  <c r="R35" i="8"/>
  <c r="S35" i="8" s="1"/>
  <c r="Z34" i="8"/>
  <c r="AA34" i="8" s="1"/>
  <c r="X34" i="8"/>
  <c r="Y34" i="8" s="1"/>
  <c r="V34" i="8"/>
  <c r="W34" i="8" s="1"/>
  <c r="T34" i="8"/>
  <c r="U34" i="8" s="1"/>
  <c r="R34" i="8"/>
  <c r="S34" i="8" s="1"/>
  <c r="Z33" i="8"/>
  <c r="AA33" i="8" s="1"/>
  <c r="X33" i="8"/>
  <c r="Y33" i="8" s="1"/>
  <c r="V33" i="8"/>
  <c r="W33" i="8" s="1"/>
  <c r="T33" i="8"/>
  <c r="U33" i="8" s="1"/>
  <c r="R33" i="8"/>
  <c r="S33" i="8" s="1"/>
  <c r="Z32" i="8"/>
  <c r="AA32" i="8" s="1"/>
  <c r="X32" i="8"/>
  <c r="Y32" i="8" s="1"/>
  <c r="V32" i="8"/>
  <c r="W32" i="8" s="1"/>
  <c r="T32" i="8"/>
  <c r="U32" i="8" s="1"/>
  <c r="R32" i="8"/>
  <c r="S32" i="8" s="1"/>
  <c r="Z31" i="8"/>
  <c r="AA31" i="8" s="1"/>
  <c r="X31" i="8"/>
  <c r="Y31" i="8" s="1"/>
  <c r="V31" i="8"/>
  <c r="W31" i="8" s="1"/>
  <c r="T31" i="8"/>
  <c r="U31" i="8" s="1"/>
  <c r="R31" i="8"/>
  <c r="S31" i="8" s="1"/>
  <c r="Z30" i="8"/>
  <c r="AA30" i="8" s="1"/>
  <c r="X30" i="8"/>
  <c r="Y30" i="8" s="1"/>
  <c r="V30" i="8"/>
  <c r="W30" i="8" s="1"/>
  <c r="T30" i="8"/>
  <c r="U30" i="8" s="1"/>
  <c r="R30" i="8"/>
  <c r="S30" i="8" s="1"/>
  <c r="Z29" i="8"/>
  <c r="AA29" i="8" s="1"/>
  <c r="X29" i="8"/>
  <c r="Y29" i="8" s="1"/>
  <c r="V29" i="8"/>
  <c r="W29" i="8" s="1"/>
  <c r="T29" i="8"/>
  <c r="U29" i="8" s="1"/>
  <c r="R29" i="8"/>
  <c r="S29" i="8" s="1"/>
  <c r="Z28" i="8"/>
  <c r="AA28" i="8" s="1"/>
  <c r="X28" i="8"/>
  <c r="Y28" i="8" s="1"/>
  <c r="V28" i="8"/>
  <c r="W28" i="8" s="1"/>
  <c r="T28" i="8"/>
  <c r="U28" i="8" s="1"/>
  <c r="R28" i="8"/>
  <c r="S28" i="8" s="1"/>
  <c r="Z27" i="8"/>
  <c r="AA27" i="8" s="1"/>
  <c r="X27" i="8"/>
  <c r="Y27" i="8" s="1"/>
  <c r="V27" i="8"/>
  <c r="W27" i="8" s="1"/>
  <c r="T27" i="8"/>
  <c r="U27" i="8" s="1"/>
  <c r="R27" i="8"/>
  <c r="S27" i="8" s="1"/>
  <c r="Z26" i="8"/>
  <c r="AA26" i="8" s="1"/>
  <c r="X26" i="8"/>
  <c r="Y26" i="8" s="1"/>
  <c r="V26" i="8"/>
  <c r="W26" i="8" s="1"/>
  <c r="T26" i="8"/>
  <c r="U26" i="8" s="1"/>
  <c r="R26" i="8"/>
  <c r="S26" i="8" s="1"/>
  <c r="Z25" i="8"/>
  <c r="AA25" i="8" s="1"/>
  <c r="X25" i="8"/>
  <c r="Y25" i="8" s="1"/>
  <c r="V25" i="8"/>
  <c r="W25" i="8" s="1"/>
  <c r="T25" i="8"/>
  <c r="U25" i="8" s="1"/>
  <c r="R25" i="8"/>
  <c r="S25" i="8" s="1"/>
  <c r="Z24" i="8"/>
  <c r="AA24" i="8" s="1"/>
  <c r="X24" i="8"/>
  <c r="Y24" i="8" s="1"/>
  <c r="V24" i="8"/>
  <c r="W24" i="8" s="1"/>
  <c r="T24" i="8"/>
  <c r="U24" i="8" s="1"/>
  <c r="R24" i="8"/>
  <c r="S24" i="8" s="1"/>
  <c r="Z23" i="8"/>
  <c r="AA23" i="8" s="1"/>
  <c r="X23" i="8"/>
  <c r="Y23" i="8" s="1"/>
  <c r="V23" i="8"/>
  <c r="W23" i="8" s="1"/>
  <c r="T23" i="8"/>
  <c r="U23" i="8" s="1"/>
  <c r="R23" i="8"/>
  <c r="S23" i="8" s="1"/>
  <c r="Z22" i="8"/>
  <c r="AA22" i="8" s="1"/>
  <c r="X22" i="8"/>
  <c r="Y22" i="8" s="1"/>
  <c r="V22" i="8"/>
  <c r="W22" i="8" s="1"/>
  <c r="T22" i="8"/>
  <c r="U22" i="8" s="1"/>
  <c r="R22" i="8"/>
  <c r="S22" i="8" s="1"/>
  <c r="Z21" i="8"/>
  <c r="AA21" i="8" s="1"/>
  <c r="X21" i="8"/>
  <c r="Y21" i="8" s="1"/>
  <c r="V21" i="8"/>
  <c r="W21" i="8" s="1"/>
  <c r="T21" i="8"/>
  <c r="U21" i="8" s="1"/>
  <c r="R21" i="8"/>
  <c r="S21" i="8" s="1"/>
  <c r="Z20" i="8"/>
  <c r="AA20" i="8" s="1"/>
  <c r="X20" i="8"/>
  <c r="Y20" i="8" s="1"/>
  <c r="V20" i="8"/>
  <c r="W20" i="8" s="1"/>
  <c r="T20" i="8"/>
  <c r="U20" i="8" s="1"/>
  <c r="R20" i="8"/>
  <c r="S20" i="8" s="1"/>
  <c r="Z19" i="8"/>
  <c r="AA19" i="8" s="1"/>
  <c r="X19" i="8"/>
  <c r="Y19" i="8" s="1"/>
  <c r="V19" i="8"/>
  <c r="W19" i="8" s="1"/>
  <c r="T19" i="8"/>
  <c r="U19" i="8" s="1"/>
  <c r="R19" i="8"/>
  <c r="S19" i="8" s="1"/>
  <c r="Z18" i="8"/>
  <c r="AA18" i="8" s="1"/>
  <c r="X18" i="8"/>
  <c r="Y18" i="8" s="1"/>
  <c r="V18" i="8"/>
  <c r="W18" i="8" s="1"/>
  <c r="T18" i="8"/>
  <c r="U18" i="8" s="1"/>
  <c r="R18" i="8"/>
  <c r="S18" i="8" s="1"/>
  <c r="Z17" i="8"/>
  <c r="AA17" i="8" s="1"/>
  <c r="X17" i="8"/>
  <c r="Y17" i="8" s="1"/>
  <c r="V17" i="8"/>
  <c r="W17" i="8" s="1"/>
  <c r="T17" i="8"/>
  <c r="U17" i="8" s="1"/>
  <c r="R17" i="8"/>
  <c r="S17" i="8" s="1"/>
  <c r="Z16" i="8"/>
  <c r="AA16" i="8" s="1"/>
  <c r="X16" i="8"/>
  <c r="Y16" i="8" s="1"/>
  <c r="V16" i="8"/>
  <c r="W16" i="8" s="1"/>
  <c r="T16" i="8"/>
  <c r="U16" i="8" s="1"/>
  <c r="R16" i="8"/>
  <c r="S16" i="8" s="1"/>
  <c r="Z15" i="8"/>
  <c r="AA15" i="8" s="1"/>
  <c r="X15" i="8"/>
  <c r="Y15" i="8" s="1"/>
  <c r="V15" i="8"/>
  <c r="W15" i="8" s="1"/>
  <c r="T15" i="8"/>
  <c r="U15" i="8" s="1"/>
  <c r="R15" i="8"/>
  <c r="S15" i="8" s="1"/>
  <c r="Z14" i="8"/>
  <c r="AA14" i="8" s="1"/>
  <c r="X14" i="8"/>
  <c r="Y14" i="8" s="1"/>
  <c r="V14" i="8"/>
  <c r="W14" i="8" s="1"/>
  <c r="T14" i="8"/>
  <c r="U14" i="8" s="1"/>
  <c r="R14" i="8"/>
  <c r="S14" i="8" s="1"/>
  <c r="N13" i="8"/>
  <c r="O13" i="8" l="1"/>
  <c r="D4" i="8" s="1"/>
  <c r="R15" i="2"/>
  <c r="S15" i="2" s="1"/>
  <c r="T15" i="2"/>
  <c r="U15" i="2" s="1"/>
  <c r="V15" i="2"/>
  <c r="W15" i="2" s="1"/>
  <c r="X15" i="2"/>
  <c r="Y15" i="2" s="1"/>
  <c r="Z15" i="2"/>
  <c r="AA15" i="2" s="1"/>
  <c r="R16" i="2"/>
  <c r="S16" i="2" s="1"/>
  <c r="T16" i="2"/>
  <c r="U16" i="2" s="1"/>
  <c r="V16" i="2"/>
  <c r="W16" i="2" s="1"/>
  <c r="X16" i="2"/>
  <c r="Y16" i="2" s="1"/>
  <c r="Z16" i="2"/>
  <c r="AA16" i="2" s="1"/>
  <c r="R17" i="2"/>
  <c r="S17" i="2" s="1"/>
  <c r="T17" i="2"/>
  <c r="U17" i="2" s="1"/>
  <c r="V17" i="2"/>
  <c r="W17" i="2" s="1"/>
  <c r="X17" i="2"/>
  <c r="Y17" i="2" s="1"/>
  <c r="Z17" i="2"/>
  <c r="AA17" i="2" s="1"/>
  <c r="R18" i="2"/>
  <c r="S18" i="2" s="1"/>
  <c r="T18" i="2"/>
  <c r="U18" i="2" s="1"/>
  <c r="V18" i="2"/>
  <c r="W18" i="2" s="1"/>
  <c r="X18" i="2"/>
  <c r="Y18" i="2" s="1"/>
  <c r="Z18" i="2"/>
  <c r="AA18" i="2" s="1"/>
  <c r="R19" i="2"/>
  <c r="S19" i="2" s="1"/>
  <c r="T19" i="2"/>
  <c r="U19" i="2" s="1"/>
  <c r="V19" i="2"/>
  <c r="W19" i="2" s="1"/>
  <c r="X19" i="2"/>
  <c r="Y19" i="2" s="1"/>
  <c r="Z19" i="2"/>
  <c r="AA19" i="2" s="1"/>
  <c r="R20" i="2"/>
  <c r="S20" i="2" s="1"/>
  <c r="T20" i="2"/>
  <c r="U20" i="2" s="1"/>
  <c r="V20" i="2"/>
  <c r="W20" i="2" s="1"/>
  <c r="X20" i="2"/>
  <c r="Y20" i="2" s="1"/>
  <c r="Z20" i="2"/>
  <c r="AA20" i="2" s="1"/>
  <c r="R21" i="2"/>
  <c r="S21" i="2" s="1"/>
  <c r="T21" i="2"/>
  <c r="U21" i="2" s="1"/>
  <c r="V21" i="2"/>
  <c r="W21" i="2" s="1"/>
  <c r="X21" i="2"/>
  <c r="Y21" i="2" s="1"/>
  <c r="Z21" i="2"/>
  <c r="AA21" i="2" s="1"/>
  <c r="R22" i="2"/>
  <c r="S22" i="2" s="1"/>
  <c r="T22" i="2"/>
  <c r="U22" i="2" s="1"/>
  <c r="V22" i="2"/>
  <c r="W22" i="2" s="1"/>
  <c r="X22" i="2"/>
  <c r="Y22" i="2" s="1"/>
  <c r="Z22" i="2"/>
  <c r="AA22" i="2" s="1"/>
  <c r="R23" i="2"/>
  <c r="S23" i="2" s="1"/>
  <c r="T23" i="2"/>
  <c r="U23" i="2" s="1"/>
  <c r="V23" i="2"/>
  <c r="W23" i="2" s="1"/>
  <c r="X23" i="2"/>
  <c r="Y23" i="2" s="1"/>
  <c r="Z23" i="2"/>
  <c r="AA23" i="2" s="1"/>
  <c r="R24" i="2"/>
  <c r="S24" i="2" s="1"/>
  <c r="T24" i="2"/>
  <c r="U24" i="2" s="1"/>
  <c r="V24" i="2"/>
  <c r="W24" i="2" s="1"/>
  <c r="X24" i="2"/>
  <c r="Y24" i="2" s="1"/>
  <c r="Z24" i="2"/>
  <c r="AA24" i="2" s="1"/>
  <c r="R25" i="2"/>
  <c r="S25" i="2" s="1"/>
  <c r="T25" i="2"/>
  <c r="U25" i="2" s="1"/>
  <c r="V25" i="2"/>
  <c r="W25" i="2" s="1"/>
  <c r="X25" i="2"/>
  <c r="Y25" i="2" s="1"/>
  <c r="Z25" i="2"/>
  <c r="AA25" i="2" s="1"/>
  <c r="R26" i="2"/>
  <c r="S26" i="2" s="1"/>
  <c r="T26" i="2"/>
  <c r="U26" i="2" s="1"/>
  <c r="V26" i="2"/>
  <c r="W26" i="2" s="1"/>
  <c r="X26" i="2"/>
  <c r="Y26" i="2" s="1"/>
  <c r="Z26" i="2"/>
  <c r="AA26" i="2" s="1"/>
  <c r="R27" i="2"/>
  <c r="S27" i="2" s="1"/>
  <c r="T27" i="2"/>
  <c r="U27" i="2" s="1"/>
  <c r="V27" i="2"/>
  <c r="W27" i="2" s="1"/>
  <c r="X27" i="2"/>
  <c r="Y27" i="2" s="1"/>
  <c r="Z27" i="2"/>
  <c r="AA27" i="2" s="1"/>
  <c r="R28" i="2"/>
  <c r="S28" i="2" s="1"/>
  <c r="T28" i="2"/>
  <c r="U28" i="2" s="1"/>
  <c r="V28" i="2"/>
  <c r="W28" i="2" s="1"/>
  <c r="X28" i="2"/>
  <c r="Y28" i="2" s="1"/>
  <c r="Z28" i="2"/>
  <c r="AA28" i="2" s="1"/>
  <c r="R29" i="2"/>
  <c r="S29" i="2" s="1"/>
  <c r="T29" i="2"/>
  <c r="U29" i="2" s="1"/>
  <c r="V29" i="2"/>
  <c r="W29" i="2" s="1"/>
  <c r="X29" i="2"/>
  <c r="Y29" i="2" s="1"/>
  <c r="Z29" i="2"/>
  <c r="AA29" i="2" s="1"/>
  <c r="R30" i="2"/>
  <c r="S30" i="2" s="1"/>
  <c r="T30" i="2"/>
  <c r="U30" i="2" s="1"/>
  <c r="V30" i="2"/>
  <c r="W30" i="2" s="1"/>
  <c r="X30" i="2"/>
  <c r="Y30" i="2" s="1"/>
  <c r="Z30" i="2"/>
  <c r="AA30" i="2" s="1"/>
  <c r="R31" i="2"/>
  <c r="S31" i="2" s="1"/>
  <c r="T31" i="2"/>
  <c r="U31" i="2" s="1"/>
  <c r="V31" i="2"/>
  <c r="W31" i="2" s="1"/>
  <c r="X31" i="2"/>
  <c r="Y31" i="2" s="1"/>
  <c r="Z31" i="2"/>
  <c r="AA31" i="2" s="1"/>
  <c r="R32" i="2"/>
  <c r="S32" i="2" s="1"/>
  <c r="T32" i="2"/>
  <c r="U32" i="2" s="1"/>
  <c r="V32" i="2"/>
  <c r="W32" i="2" s="1"/>
  <c r="X32" i="2"/>
  <c r="Y32" i="2" s="1"/>
  <c r="Z32" i="2"/>
  <c r="AA32" i="2" s="1"/>
  <c r="R33" i="2"/>
  <c r="S33" i="2" s="1"/>
  <c r="T33" i="2"/>
  <c r="U33" i="2" s="1"/>
  <c r="V33" i="2"/>
  <c r="W33" i="2" s="1"/>
  <c r="X33" i="2"/>
  <c r="Y33" i="2" s="1"/>
  <c r="Z33" i="2"/>
  <c r="AA33" i="2" s="1"/>
  <c r="R34" i="2"/>
  <c r="S34" i="2" s="1"/>
  <c r="T34" i="2"/>
  <c r="U34" i="2" s="1"/>
  <c r="V34" i="2"/>
  <c r="W34" i="2" s="1"/>
  <c r="X34" i="2"/>
  <c r="Y34" i="2" s="1"/>
  <c r="Z34" i="2"/>
  <c r="AA34" i="2" s="1"/>
  <c r="R35" i="2"/>
  <c r="S35" i="2" s="1"/>
  <c r="T35" i="2"/>
  <c r="U35" i="2" s="1"/>
  <c r="V35" i="2"/>
  <c r="W35" i="2" s="1"/>
  <c r="X35" i="2"/>
  <c r="Y35" i="2" s="1"/>
  <c r="Z35" i="2"/>
  <c r="AA35" i="2" s="1"/>
  <c r="R36" i="2"/>
  <c r="S36" i="2" s="1"/>
  <c r="T36" i="2"/>
  <c r="U36" i="2" s="1"/>
  <c r="V36" i="2"/>
  <c r="W36" i="2" s="1"/>
  <c r="X36" i="2"/>
  <c r="Y36" i="2" s="1"/>
  <c r="Z36" i="2"/>
  <c r="AA36" i="2" s="1"/>
  <c r="R37" i="2"/>
  <c r="S37" i="2" s="1"/>
  <c r="T37" i="2"/>
  <c r="U37" i="2" s="1"/>
  <c r="V37" i="2"/>
  <c r="W37" i="2" s="1"/>
  <c r="X37" i="2"/>
  <c r="Y37" i="2" s="1"/>
  <c r="Z37" i="2"/>
  <c r="AA37" i="2" s="1"/>
  <c r="R38" i="2"/>
  <c r="S38" i="2" s="1"/>
  <c r="T38" i="2"/>
  <c r="U38" i="2" s="1"/>
  <c r="V38" i="2"/>
  <c r="W38" i="2" s="1"/>
  <c r="X38" i="2"/>
  <c r="Y38" i="2" s="1"/>
  <c r="Z38" i="2"/>
  <c r="AA38" i="2" s="1"/>
  <c r="R39" i="2"/>
  <c r="S39" i="2" s="1"/>
  <c r="T39" i="2"/>
  <c r="U39" i="2" s="1"/>
  <c r="V39" i="2"/>
  <c r="W39" i="2" s="1"/>
  <c r="X39" i="2"/>
  <c r="Y39" i="2" s="1"/>
  <c r="Z39" i="2"/>
  <c r="AA39" i="2" s="1"/>
  <c r="R40" i="2"/>
  <c r="S40" i="2" s="1"/>
  <c r="T40" i="2"/>
  <c r="U40" i="2" s="1"/>
  <c r="V40" i="2"/>
  <c r="W40" i="2" s="1"/>
  <c r="X40" i="2"/>
  <c r="Y40" i="2" s="1"/>
  <c r="Z40" i="2"/>
  <c r="AA40" i="2" s="1"/>
  <c r="R41" i="2"/>
  <c r="S41" i="2" s="1"/>
  <c r="T41" i="2"/>
  <c r="U41" i="2" s="1"/>
  <c r="V41" i="2"/>
  <c r="W41" i="2" s="1"/>
  <c r="X41" i="2"/>
  <c r="Y41" i="2" s="1"/>
  <c r="Z41" i="2"/>
  <c r="AA41" i="2" s="1"/>
  <c r="R42" i="2"/>
  <c r="S42" i="2" s="1"/>
  <c r="T42" i="2"/>
  <c r="U42" i="2" s="1"/>
  <c r="V42" i="2"/>
  <c r="W42" i="2" s="1"/>
  <c r="X42" i="2"/>
  <c r="Y42" i="2" s="1"/>
  <c r="Z42" i="2"/>
  <c r="AA42" i="2" s="1"/>
  <c r="R43" i="2"/>
  <c r="S43" i="2" s="1"/>
  <c r="T43" i="2"/>
  <c r="U43" i="2" s="1"/>
  <c r="V43" i="2"/>
  <c r="W43" i="2" s="1"/>
  <c r="X43" i="2"/>
  <c r="Y43" i="2" s="1"/>
  <c r="Z43" i="2"/>
  <c r="AA43" i="2" s="1"/>
  <c r="R44" i="2"/>
  <c r="S44" i="2" s="1"/>
  <c r="T44" i="2"/>
  <c r="U44" i="2" s="1"/>
  <c r="V44" i="2"/>
  <c r="W44" i="2" s="1"/>
  <c r="X44" i="2"/>
  <c r="Y44" i="2" s="1"/>
  <c r="Z44" i="2"/>
  <c r="AA44" i="2" s="1"/>
  <c r="R45" i="2"/>
  <c r="S45" i="2" s="1"/>
  <c r="T45" i="2"/>
  <c r="U45" i="2" s="1"/>
  <c r="V45" i="2"/>
  <c r="W45" i="2" s="1"/>
  <c r="X45" i="2"/>
  <c r="Y45" i="2" s="1"/>
  <c r="Z45" i="2"/>
  <c r="AA45" i="2" s="1"/>
  <c r="R46" i="2"/>
  <c r="S46" i="2" s="1"/>
  <c r="T46" i="2"/>
  <c r="U46" i="2" s="1"/>
  <c r="V46" i="2"/>
  <c r="W46" i="2" s="1"/>
  <c r="X46" i="2"/>
  <c r="Y46" i="2" s="1"/>
  <c r="Z46" i="2"/>
  <c r="AA46" i="2" s="1"/>
  <c r="R47" i="2"/>
  <c r="S47" i="2" s="1"/>
  <c r="T47" i="2"/>
  <c r="U47" i="2" s="1"/>
  <c r="V47" i="2"/>
  <c r="W47" i="2" s="1"/>
  <c r="X47" i="2"/>
  <c r="Y47" i="2" s="1"/>
  <c r="Z47" i="2"/>
  <c r="AA47" i="2" s="1"/>
  <c r="R48" i="2"/>
  <c r="S48" i="2" s="1"/>
  <c r="T48" i="2"/>
  <c r="U48" i="2" s="1"/>
  <c r="V48" i="2"/>
  <c r="W48" i="2" s="1"/>
  <c r="X48" i="2"/>
  <c r="Y48" i="2" s="1"/>
  <c r="Z48" i="2"/>
  <c r="AA48" i="2" s="1"/>
  <c r="R49" i="2"/>
  <c r="S49" i="2" s="1"/>
  <c r="T49" i="2"/>
  <c r="U49" i="2" s="1"/>
  <c r="V49" i="2"/>
  <c r="W49" i="2" s="1"/>
  <c r="X49" i="2"/>
  <c r="Y49" i="2" s="1"/>
  <c r="Z49" i="2"/>
  <c r="AA49" i="2" s="1"/>
  <c r="R50" i="2"/>
  <c r="S50" i="2" s="1"/>
  <c r="T50" i="2"/>
  <c r="U50" i="2" s="1"/>
  <c r="V50" i="2"/>
  <c r="W50" i="2" s="1"/>
  <c r="X50" i="2"/>
  <c r="Y50" i="2" s="1"/>
  <c r="Z50" i="2"/>
  <c r="AA50" i="2" s="1"/>
  <c r="R51" i="2"/>
  <c r="S51" i="2" s="1"/>
  <c r="T51" i="2"/>
  <c r="U51" i="2" s="1"/>
  <c r="V51" i="2"/>
  <c r="W51" i="2" s="1"/>
  <c r="X51" i="2"/>
  <c r="Y51" i="2" s="1"/>
  <c r="Z51" i="2"/>
  <c r="AA51" i="2" s="1"/>
  <c r="R52" i="2"/>
  <c r="S52" i="2" s="1"/>
  <c r="T52" i="2"/>
  <c r="U52" i="2" s="1"/>
  <c r="V52" i="2"/>
  <c r="W52" i="2" s="1"/>
  <c r="X52" i="2"/>
  <c r="Y52" i="2" s="1"/>
  <c r="Z52" i="2"/>
  <c r="AA52" i="2" s="1"/>
  <c r="R53" i="2"/>
  <c r="S53" i="2" s="1"/>
  <c r="T53" i="2"/>
  <c r="U53" i="2" s="1"/>
  <c r="V53" i="2"/>
  <c r="W53" i="2" s="1"/>
  <c r="X53" i="2"/>
  <c r="Y53" i="2" s="1"/>
  <c r="Z53" i="2"/>
  <c r="AA53" i="2" s="1"/>
  <c r="R54" i="2"/>
  <c r="S54" i="2" s="1"/>
  <c r="T54" i="2"/>
  <c r="U54" i="2" s="1"/>
  <c r="V54" i="2"/>
  <c r="W54" i="2" s="1"/>
  <c r="X54" i="2"/>
  <c r="Y54" i="2" s="1"/>
  <c r="Z54" i="2"/>
  <c r="AA54" i="2" s="1"/>
  <c r="R55" i="2"/>
  <c r="S55" i="2" s="1"/>
  <c r="T55" i="2"/>
  <c r="U55" i="2" s="1"/>
  <c r="V55" i="2"/>
  <c r="W55" i="2" s="1"/>
  <c r="X55" i="2"/>
  <c r="Y55" i="2" s="1"/>
  <c r="Z55" i="2"/>
  <c r="AA55" i="2" s="1"/>
  <c r="R56" i="2"/>
  <c r="S56" i="2" s="1"/>
  <c r="T56" i="2"/>
  <c r="U56" i="2" s="1"/>
  <c r="V56" i="2"/>
  <c r="W56" i="2" s="1"/>
  <c r="X56" i="2"/>
  <c r="Y56" i="2" s="1"/>
  <c r="Z56" i="2"/>
  <c r="AA56" i="2" s="1"/>
  <c r="R57" i="2"/>
  <c r="S57" i="2" s="1"/>
  <c r="T57" i="2"/>
  <c r="U57" i="2" s="1"/>
  <c r="V57" i="2"/>
  <c r="W57" i="2" s="1"/>
  <c r="X57" i="2"/>
  <c r="Y57" i="2" s="1"/>
  <c r="Z57" i="2"/>
  <c r="AA57" i="2" s="1"/>
  <c r="R58" i="2"/>
  <c r="S58" i="2" s="1"/>
  <c r="T58" i="2"/>
  <c r="U58" i="2" s="1"/>
  <c r="V58" i="2"/>
  <c r="W58" i="2" s="1"/>
  <c r="X58" i="2"/>
  <c r="Y58" i="2" s="1"/>
  <c r="Z58" i="2"/>
  <c r="AA58" i="2" s="1"/>
  <c r="R59" i="2"/>
  <c r="S59" i="2" s="1"/>
  <c r="T59" i="2"/>
  <c r="U59" i="2" s="1"/>
  <c r="V59" i="2"/>
  <c r="W59" i="2" s="1"/>
  <c r="X59" i="2"/>
  <c r="Y59" i="2" s="1"/>
  <c r="Z59" i="2"/>
  <c r="AA59" i="2" s="1"/>
  <c r="R60" i="2"/>
  <c r="S60" i="2" s="1"/>
  <c r="T60" i="2"/>
  <c r="U60" i="2" s="1"/>
  <c r="V60" i="2"/>
  <c r="W60" i="2" s="1"/>
  <c r="X60" i="2"/>
  <c r="Y60" i="2" s="1"/>
  <c r="Z60" i="2"/>
  <c r="AA60" i="2" s="1"/>
  <c r="R61" i="2"/>
  <c r="S61" i="2" s="1"/>
  <c r="T61" i="2"/>
  <c r="U61" i="2" s="1"/>
  <c r="V61" i="2"/>
  <c r="W61" i="2" s="1"/>
  <c r="X61" i="2"/>
  <c r="Y61" i="2" s="1"/>
  <c r="Z61" i="2"/>
  <c r="AA61" i="2" s="1"/>
  <c r="R62" i="2"/>
  <c r="S62" i="2" s="1"/>
  <c r="T62" i="2"/>
  <c r="U62" i="2" s="1"/>
  <c r="V62" i="2"/>
  <c r="W62" i="2" s="1"/>
  <c r="X62" i="2"/>
  <c r="Y62" i="2" s="1"/>
  <c r="Z62" i="2"/>
  <c r="AA62" i="2" s="1"/>
  <c r="R63" i="2"/>
  <c r="S63" i="2" s="1"/>
  <c r="T63" i="2"/>
  <c r="U63" i="2" s="1"/>
  <c r="V63" i="2"/>
  <c r="W63" i="2" s="1"/>
  <c r="X63" i="2"/>
  <c r="Y63" i="2" s="1"/>
  <c r="Z63" i="2"/>
  <c r="AA63" i="2" s="1"/>
  <c r="R64" i="2"/>
  <c r="S64" i="2" s="1"/>
  <c r="T64" i="2"/>
  <c r="U64" i="2" s="1"/>
  <c r="V64" i="2"/>
  <c r="W64" i="2" s="1"/>
  <c r="X64" i="2"/>
  <c r="Y64" i="2" s="1"/>
  <c r="Z64" i="2"/>
  <c r="AA64" i="2" s="1"/>
  <c r="R65" i="2"/>
  <c r="S65" i="2" s="1"/>
  <c r="T65" i="2"/>
  <c r="U65" i="2" s="1"/>
  <c r="V65" i="2"/>
  <c r="W65" i="2" s="1"/>
  <c r="X65" i="2"/>
  <c r="Y65" i="2" s="1"/>
  <c r="Z65" i="2"/>
  <c r="AA65" i="2" s="1"/>
  <c r="R66" i="2"/>
  <c r="S66" i="2" s="1"/>
  <c r="T66" i="2"/>
  <c r="U66" i="2" s="1"/>
  <c r="V66" i="2"/>
  <c r="W66" i="2" s="1"/>
  <c r="X66" i="2"/>
  <c r="Y66" i="2" s="1"/>
  <c r="Z66" i="2"/>
  <c r="AA66" i="2" s="1"/>
  <c r="R67" i="2"/>
  <c r="S67" i="2" s="1"/>
  <c r="T67" i="2"/>
  <c r="U67" i="2" s="1"/>
  <c r="V67" i="2"/>
  <c r="W67" i="2" s="1"/>
  <c r="X67" i="2"/>
  <c r="Y67" i="2" s="1"/>
  <c r="Z67" i="2"/>
  <c r="AA67" i="2" s="1"/>
  <c r="R68" i="2"/>
  <c r="S68" i="2" s="1"/>
  <c r="T68" i="2"/>
  <c r="U68" i="2" s="1"/>
  <c r="V68" i="2"/>
  <c r="W68" i="2" s="1"/>
  <c r="X68" i="2"/>
  <c r="Y68" i="2" s="1"/>
  <c r="Z68" i="2"/>
  <c r="AA68" i="2" s="1"/>
  <c r="R69" i="2"/>
  <c r="S69" i="2" s="1"/>
  <c r="T69" i="2"/>
  <c r="U69" i="2" s="1"/>
  <c r="V69" i="2"/>
  <c r="W69" i="2" s="1"/>
  <c r="X69" i="2"/>
  <c r="Y69" i="2" s="1"/>
  <c r="Z69" i="2"/>
  <c r="AA69" i="2" s="1"/>
  <c r="R70" i="2"/>
  <c r="S70" i="2" s="1"/>
  <c r="T70" i="2"/>
  <c r="U70" i="2" s="1"/>
  <c r="V70" i="2"/>
  <c r="W70" i="2" s="1"/>
  <c r="X70" i="2"/>
  <c r="Y70" i="2" s="1"/>
  <c r="Z70" i="2"/>
  <c r="AA70" i="2" s="1"/>
  <c r="R71" i="2"/>
  <c r="S71" i="2" s="1"/>
  <c r="T71" i="2"/>
  <c r="U71" i="2" s="1"/>
  <c r="V71" i="2"/>
  <c r="W71" i="2" s="1"/>
  <c r="X71" i="2"/>
  <c r="Y71" i="2" s="1"/>
  <c r="Z71" i="2"/>
  <c r="AA71" i="2" s="1"/>
  <c r="R72" i="2"/>
  <c r="S72" i="2" s="1"/>
  <c r="T72" i="2"/>
  <c r="U72" i="2" s="1"/>
  <c r="V72" i="2"/>
  <c r="W72" i="2" s="1"/>
  <c r="X72" i="2"/>
  <c r="Y72" i="2" s="1"/>
  <c r="Z72" i="2"/>
  <c r="AA72" i="2" s="1"/>
  <c r="R73" i="2"/>
  <c r="S73" i="2" s="1"/>
  <c r="T73" i="2"/>
  <c r="U73" i="2" s="1"/>
  <c r="V73" i="2"/>
  <c r="W73" i="2" s="1"/>
  <c r="X73" i="2"/>
  <c r="Y73" i="2" s="1"/>
  <c r="Z73" i="2"/>
  <c r="AA73" i="2" s="1"/>
  <c r="R74" i="2"/>
  <c r="S74" i="2" s="1"/>
  <c r="T74" i="2"/>
  <c r="U74" i="2" s="1"/>
  <c r="V74" i="2"/>
  <c r="W74" i="2" s="1"/>
  <c r="X74" i="2"/>
  <c r="Y74" i="2" s="1"/>
  <c r="Z74" i="2"/>
  <c r="AA74" i="2" s="1"/>
  <c r="R75" i="2"/>
  <c r="S75" i="2" s="1"/>
  <c r="T75" i="2"/>
  <c r="U75" i="2" s="1"/>
  <c r="V75" i="2"/>
  <c r="W75" i="2" s="1"/>
  <c r="X75" i="2"/>
  <c r="Y75" i="2" s="1"/>
  <c r="Z75" i="2"/>
  <c r="AA75" i="2" s="1"/>
  <c r="R76" i="2"/>
  <c r="S76" i="2" s="1"/>
  <c r="T76" i="2"/>
  <c r="U76" i="2" s="1"/>
  <c r="V76" i="2"/>
  <c r="W76" i="2" s="1"/>
  <c r="X76" i="2"/>
  <c r="Y76" i="2" s="1"/>
  <c r="Z76" i="2"/>
  <c r="AA76" i="2" s="1"/>
  <c r="R77" i="2"/>
  <c r="S77" i="2" s="1"/>
  <c r="T77" i="2"/>
  <c r="U77" i="2" s="1"/>
  <c r="V77" i="2"/>
  <c r="W77" i="2" s="1"/>
  <c r="X77" i="2"/>
  <c r="Y77" i="2" s="1"/>
  <c r="Z77" i="2"/>
  <c r="AA77" i="2" s="1"/>
  <c r="R78" i="2"/>
  <c r="S78" i="2" s="1"/>
  <c r="T78" i="2"/>
  <c r="U78" i="2" s="1"/>
  <c r="V78" i="2"/>
  <c r="W78" i="2" s="1"/>
  <c r="X78" i="2"/>
  <c r="Y78" i="2" s="1"/>
  <c r="Z78" i="2"/>
  <c r="AA78" i="2" s="1"/>
  <c r="R79" i="2"/>
  <c r="S79" i="2" s="1"/>
  <c r="T79" i="2"/>
  <c r="U79" i="2" s="1"/>
  <c r="V79" i="2"/>
  <c r="W79" i="2" s="1"/>
  <c r="X79" i="2"/>
  <c r="Y79" i="2" s="1"/>
  <c r="Z79" i="2"/>
  <c r="AA79" i="2" s="1"/>
  <c r="R80" i="2"/>
  <c r="S80" i="2" s="1"/>
  <c r="T80" i="2"/>
  <c r="U80" i="2" s="1"/>
  <c r="V80" i="2"/>
  <c r="W80" i="2" s="1"/>
  <c r="X80" i="2"/>
  <c r="Y80" i="2" s="1"/>
  <c r="Z80" i="2"/>
  <c r="AA80" i="2" s="1"/>
  <c r="R81" i="2"/>
  <c r="S81" i="2" s="1"/>
  <c r="T81" i="2"/>
  <c r="U81" i="2" s="1"/>
  <c r="V81" i="2"/>
  <c r="W81" i="2" s="1"/>
  <c r="X81" i="2"/>
  <c r="Y81" i="2" s="1"/>
  <c r="Z81" i="2"/>
  <c r="AA81" i="2" s="1"/>
  <c r="R82" i="2"/>
  <c r="S82" i="2" s="1"/>
  <c r="T82" i="2"/>
  <c r="U82" i="2" s="1"/>
  <c r="V82" i="2"/>
  <c r="W82" i="2" s="1"/>
  <c r="X82" i="2"/>
  <c r="Y82" i="2" s="1"/>
  <c r="Z82" i="2"/>
  <c r="AA82" i="2" s="1"/>
  <c r="R83" i="2"/>
  <c r="S83" i="2" s="1"/>
  <c r="T83" i="2"/>
  <c r="U83" i="2" s="1"/>
  <c r="V83" i="2"/>
  <c r="W83" i="2" s="1"/>
  <c r="X83" i="2"/>
  <c r="Y83" i="2" s="1"/>
  <c r="Z83" i="2"/>
  <c r="AA83" i="2" s="1"/>
  <c r="R84" i="2"/>
  <c r="S84" i="2" s="1"/>
  <c r="T84" i="2"/>
  <c r="U84" i="2" s="1"/>
  <c r="V84" i="2"/>
  <c r="W84" i="2" s="1"/>
  <c r="X84" i="2"/>
  <c r="Y84" i="2" s="1"/>
  <c r="Z84" i="2"/>
  <c r="AA84" i="2" s="1"/>
  <c r="R85" i="2"/>
  <c r="S85" i="2" s="1"/>
  <c r="T85" i="2"/>
  <c r="U85" i="2" s="1"/>
  <c r="V85" i="2"/>
  <c r="W85" i="2" s="1"/>
  <c r="X85" i="2"/>
  <c r="Y85" i="2" s="1"/>
  <c r="Z85" i="2"/>
  <c r="AA85" i="2" s="1"/>
  <c r="R86" i="2"/>
  <c r="S86" i="2" s="1"/>
  <c r="T86" i="2"/>
  <c r="U86" i="2" s="1"/>
  <c r="V86" i="2"/>
  <c r="W86" i="2" s="1"/>
  <c r="X86" i="2"/>
  <c r="Y86" i="2" s="1"/>
  <c r="Z86" i="2"/>
  <c r="AA86" i="2" s="1"/>
  <c r="R87" i="2"/>
  <c r="S87" i="2" s="1"/>
  <c r="T87" i="2"/>
  <c r="U87" i="2" s="1"/>
  <c r="V87" i="2"/>
  <c r="W87" i="2" s="1"/>
  <c r="X87" i="2"/>
  <c r="Y87" i="2" s="1"/>
  <c r="Z87" i="2"/>
  <c r="AA87" i="2" s="1"/>
  <c r="R88" i="2"/>
  <c r="S88" i="2" s="1"/>
  <c r="T88" i="2"/>
  <c r="U88" i="2" s="1"/>
  <c r="V88" i="2"/>
  <c r="W88" i="2" s="1"/>
  <c r="X88" i="2"/>
  <c r="Y88" i="2" s="1"/>
  <c r="Z88" i="2"/>
  <c r="AA88" i="2" s="1"/>
  <c r="R89" i="2"/>
  <c r="S89" i="2" s="1"/>
  <c r="T89" i="2"/>
  <c r="U89" i="2" s="1"/>
  <c r="V89" i="2"/>
  <c r="W89" i="2" s="1"/>
  <c r="X89" i="2"/>
  <c r="Y89" i="2" s="1"/>
  <c r="Z89" i="2"/>
  <c r="AA89" i="2" s="1"/>
  <c r="R90" i="2"/>
  <c r="S90" i="2" s="1"/>
  <c r="T90" i="2"/>
  <c r="U90" i="2" s="1"/>
  <c r="V90" i="2"/>
  <c r="W90" i="2" s="1"/>
  <c r="X90" i="2"/>
  <c r="Y90" i="2" s="1"/>
  <c r="Z90" i="2"/>
  <c r="AA90" i="2" s="1"/>
  <c r="R91" i="2"/>
  <c r="S91" i="2" s="1"/>
  <c r="T91" i="2"/>
  <c r="U91" i="2" s="1"/>
  <c r="V91" i="2"/>
  <c r="W91" i="2" s="1"/>
  <c r="X91" i="2"/>
  <c r="Y91" i="2" s="1"/>
  <c r="Z91" i="2"/>
  <c r="AA91" i="2" s="1"/>
  <c r="R92" i="2"/>
  <c r="S92" i="2" s="1"/>
  <c r="T92" i="2"/>
  <c r="U92" i="2" s="1"/>
  <c r="V92" i="2"/>
  <c r="W92" i="2" s="1"/>
  <c r="X92" i="2"/>
  <c r="Y92" i="2" s="1"/>
  <c r="Z92" i="2"/>
  <c r="AA92" i="2" s="1"/>
  <c r="R93" i="2"/>
  <c r="S93" i="2" s="1"/>
  <c r="T93" i="2"/>
  <c r="U93" i="2" s="1"/>
  <c r="V93" i="2"/>
  <c r="W93" i="2" s="1"/>
  <c r="X93" i="2"/>
  <c r="Y93" i="2" s="1"/>
  <c r="Z93" i="2"/>
  <c r="AA93" i="2" s="1"/>
  <c r="R94" i="2"/>
  <c r="S94" i="2" s="1"/>
  <c r="T94" i="2"/>
  <c r="U94" i="2" s="1"/>
  <c r="V94" i="2"/>
  <c r="W94" i="2" s="1"/>
  <c r="X94" i="2"/>
  <c r="Y94" i="2" s="1"/>
  <c r="Z94" i="2"/>
  <c r="AA94" i="2" s="1"/>
  <c r="R95" i="2"/>
  <c r="S95" i="2" s="1"/>
  <c r="T95" i="2"/>
  <c r="U95" i="2" s="1"/>
  <c r="V95" i="2"/>
  <c r="W95" i="2" s="1"/>
  <c r="X95" i="2"/>
  <c r="Y95" i="2" s="1"/>
  <c r="Z95" i="2"/>
  <c r="AA95" i="2" s="1"/>
  <c r="R96" i="2"/>
  <c r="S96" i="2" s="1"/>
  <c r="T96" i="2"/>
  <c r="U96" i="2" s="1"/>
  <c r="V96" i="2"/>
  <c r="W96" i="2" s="1"/>
  <c r="X96" i="2"/>
  <c r="Y96" i="2" s="1"/>
  <c r="Z96" i="2"/>
  <c r="AA96" i="2" s="1"/>
  <c r="R97" i="2"/>
  <c r="S97" i="2" s="1"/>
  <c r="T97" i="2"/>
  <c r="U97" i="2" s="1"/>
  <c r="V97" i="2"/>
  <c r="W97" i="2" s="1"/>
  <c r="X97" i="2"/>
  <c r="Y97" i="2" s="1"/>
  <c r="Z97" i="2"/>
  <c r="AA97" i="2" s="1"/>
  <c r="R98" i="2"/>
  <c r="S98" i="2" s="1"/>
  <c r="T98" i="2"/>
  <c r="U98" i="2" s="1"/>
  <c r="V98" i="2"/>
  <c r="W98" i="2" s="1"/>
  <c r="X98" i="2"/>
  <c r="Y98" i="2" s="1"/>
  <c r="Z98" i="2"/>
  <c r="AA98" i="2" s="1"/>
  <c r="R99" i="2"/>
  <c r="S99" i="2" s="1"/>
  <c r="T99" i="2"/>
  <c r="U99" i="2" s="1"/>
  <c r="V99" i="2"/>
  <c r="W99" i="2" s="1"/>
  <c r="X99" i="2"/>
  <c r="Y99" i="2" s="1"/>
  <c r="Z99" i="2"/>
  <c r="AA99" i="2" s="1"/>
  <c r="R100" i="2"/>
  <c r="S100" i="2" s="1"/>
  <c r="T100" i="2"/>
  <c r="U100" i="2" s="1"/>
  <c r="V100" i="2"/>
  <c r="W100" i="2" s="1"/>
  <c r="X100" i="2"/>
  <c r="Y100" i="2" s="1"/>
  <c r="Z100" i="2"/>
  <c r="AA100" i="2" s="1"/>
  <c r="R101" i="2"/>
  <c r="S101" i="2" s="1"/>
  <c r="T101" i="2"/>
  <c r="U101" i="2" s="1"/>
  <c r="V101" i="2"/>
  <c r="W101" i="2" s="1"/>
  <c r="X101" i="2"/>
  <c r="Y101" i="2" s="1"/>
  <c r="Z101" i="2"/>
  <c r="AA101" i="2" s="1"/>
  <c r="R102" i="2"/>
  <c r="S102" i="2" s="1"/>
  <c r="T102" i="2"/>
  <c r="U102" i="2" s="1"/>
  <c r="V102" i="2"/>
  <c r="W102" i="2" s="1"/>
  <c r="X102" i="2"/>
  <c r="Y102" i="2" s="1"/>
  <c r="Z102" i="2"/>
  <c r="AA102" i="2" s="1"/>
  <c r="R103" i="2"/>
  <c r="S103" i="2" s="1"/>
  <c r="T103" i="2"/>
  <c r="U103" i="2" s="1"/>
  <c r="V103" i="2"/>
  <c r="W103" i="2" s="1"/>
  <c r="X103" i="2"/>
  <c r="Y103" i="2" s="1"/>
  <c r="Z103" i="2"/>
  <c r="AA103" i="2" s="1"/>
  <c r="R104" i="2"/>
  <c r="S104" i="2" s="1"/>
  <c r="T104" i="2"/>
  <c r="U104" i="2" s="1"/>
  <c r="V104" i="2"/>
  <c r="W104" i="2" s="1"/>
  <c r="X104" i="2"/>
  <c r="Y104" i="2" s="1"/>
  <c r="Z104" i="2"/>
  <c r="AA104" i="2" s="1"/>
  <c r="R105" i="2"/>
  <c r="S105" i="2" s="1"/>
  <c r="T105" i="2"/>
  <c r="U105" i="2" s="1"/>
  <c r="V105" i="2"/>
  <c r="W105" i="2" s="1"/>
  <c r="X105" i="2"/>
  <c r="Y105" i="2" s="1"/>
  <c r="Z105" i="2"/>
  <c r="AA105" i="2" s="1"/>
  <c r="R106" i="2"/>
  <c r="S106" i="2" s="1"/>
  <c r="T106" i="2"/>
  <c r="U106" i="2" s="1"/>
  <c r="V106" i="2"/>
  <c r="W106" i="2" s="1"/>
  <c r="X106" i="2"/>
  <c r="Y106" i="2" s="1"/>
  <c r="Z106" i="2"/>
  <c r="AA106" i="2" s="1"/>
  <c r="R107" i="2"/>
  <c r="S107" i="2" s="1"/>
  <c r="T107" i="2"/>
  <c r="U107" i="2" s="1"/>
  <c r="V107" i="2"/>
  <c r="W107" i="2" s="1"/>
  <c r="X107" i="2"/>
  <c r="Y107" i="2" s="1"/>
  <c r="Z107" i="2"/>
  <c r="AA107" i="2" s="1"/>
  <c r="R108" i="2"/>
  <c r="S108" i="2" s="1"/>
  <c r="T108" i="2"/>
  <c r="U108" i="2" s="1"/>
  <c r="V108" i="2"/>
  <c r="W108" i="2" s="1"/>
  <c r="X108" i="2"/>
  <c r="Y108" i="2" s="1"/>
  <c r="Z108" i="2"/>
  <c r="AA108" i="2" s="1"/>
  <c r="R109" i="2"/>
  <c r="S109" i="2" s="1"/>
  <c r="T109" i="2"/>
  <c r="U109" i="2" s="1"/>
  <c r="V109" i="2"/>
  <c r="W109" i="2" s="1"/>
  <c r="X109" i="2"/>
  <c r="Y109" i="2" s="1"/>
  <c r="Z109" i="2"/>
  <c r="AA109" i="2" s="1"/>
  <c r="R110" i="2"/>
  <c r="S110" i="2" s="1"/>
  <c r="T110" i="2"/>
  <c r="U110" i="2" s="1"/>
  <c r="V110" i="2"/>
  <c r="W110" i="2" s="1"/>
  <c r="X110" i="2"/>
  <c r="Y110" i="2" s="1"/>
  <c r="Z110" i="2"/>
  <c r="AA110" i="2" s="1"/>
  <c r="R111" i="2"/>
  <c r="S111" i="2" s="1"/>
  <c r="T111" i="2"/>
  <c r="U111" i="2" s="1"/>
  <c r="V111" i="2"/>
  <c r="W111" i="2" s="1"/>
  <c r="X111" i="2"/>
  <c r="Y111" i="2" s="1"/>
  <c r="Z111" i="2"/>
  <c r="AA111" i="2" s="1"/>
  <c r="R112" i="2"/>
  <c r="S112" i="2" s="1"/>
  <c r="T112" i="2"/>
  <c r="U112" i="2" s="1"/>
  <c r="V112" i="2"/>
  <c r="W112" i="2" s="1"/>
  <c r="X112" i="2"/>
  <c r="Y112" i="2" s="1"/>
  <c r="Z112" i="2"/>
  <c r="AA112" i="2" s="1"/>
  <c r="N13" i="2" l="1"/>
  <c r="Z14" i="2"/>
  <c r="AA14" i="2" s="1"/>
  <c r="X14" i="2"/>
  <c r="Y14" i="2" s="1"/>
  <c r="V14" i="2"/>
  <c r="W14" i="2" s="1"/>
  <c r="T14" i="2"/>
  <c r="U14" i="2" s="1"/>
  <c r="R14" i="2"/>
  <c r="S14" i="2" s="1"/>
  <c r="O13" i="2" l="1"/>
  <c r="D4" i="2" s="1"/>
</calcChain>
</file>

<file path=xl/sharedStrings.xml><?xml version="1.0" encoding="utf-8"?>
<sst xmlns="http://schemas.openxmlformats.org/spreadsheetml/2006/main" count="186" uniqueCount="117">
  <si>
    <t>GRANT APPLICATION FORM</t>
  </si>
  <si>
    <r>
      <t xml:space="preserve">To apply for grant, complete the three steps below in full and then email this form to </t>
    </r>
    <r>
      <rPr>
        <b/>
        <sz val="11"/>
        <rFont val="Arial"/>
        <family val="2"/>
      </rPr>
      <t>grant.claimforms@citb.co.uk</t>
    </r>
    <r>
      <rPr>
        <sz val="11"/>
        <rFont val="Arial"/>
        <family val="2"/>
      </rPr>
      <t xml:space="preserve"> along with evidence of achievement or enrolment.
Visit </t>
    </r>
    <r>
      <rPr>
        <b/>
        <sz val="11"/>
        <rFont val="Arial"/>
        <family val="2"/>
      </rPr>
      <t xml:space="preserve">www.citb.co.uk/grant </t>
    </r>
    <r>
      <rPr>
        <sz val="11"/>
        <rFont val="Arial"/>
        <family val="2"/>
      </rPr>
      <t xml:space="preserve">for the rules and acceptable forms of evidence, which may vary by grant type, as well as application forms for other grant types not available on this form. 
If you need help completing this form, please call </t>
    </r>
    <r>
      <rPr>
        <b/>
        <sz val="11"/>
        <rFont val="Arial"/>
        <family val="2"/>
      </rPr>
      <t>0344 994 4455</t>
    </r>
    <r>
      <rPr>
        <sz val="11"/>
        <rFont val="Arial"/>
        <family val="2"/>
      </rPr>
      <t xml:space="preserve">.
This form is intended for use where you wish to apply in bulk to multiple achievements or courses. If you have issues using this form, you may prefer to download and use the PDF application form available from each grant page of our website at </t>
    </r>
    <r>
      <rPr>
        <b/>
        <sz val="11"/>
        <rFont val="Arial"/>
        <family val="2"/>
      </rPr>
      <t>www.citb.co.uk/grant</t>
    </r>
    <r>
      <rPr>
        <sz val="11"/>
        <rFont val="Arial"/>
        <family val="2"/>
      </rPr>
      <t>. You may find PDF form simpler to use. It includes everything we need on one page and can be completed on a wider range of devices, as well as printed off and filled in by hand.</t>
    </r>
  </si>
  <si>
    <t>Office use</t>
  </si>
  <si>
    <t>Grant type</t>
  </si>
  <si>
    <t>No. lines</t>
  </si>
  <si>
    <t>APPAC</t>
  </si>
  <si>
    <t>LPAC</t>
  </si>
  <si>
    <t>SPAC</t>
  </si>
  <si>
    <t>Into Work</t>
  </si>
  <si>
    <t>How to complete this form</t>
  </si>
  <si>
    <t>Complete the Employer Details tab</t>
  </si>
  <si>
    <t>Complete the relevant grant tab(s)</t>
  </si>
  <si>
    <t>Save and email this form, along with attached evidence</t>
  </si>
  <si>
    <r>
      <t xml:space="preserve">Click on the 'Employer Details' tab at the bottom of the screen and complete both sections in full.
This gives us the details of the business which is applying for grant, and provides agreement to our Grants Scheme Policy.
</t>
    </r>
    <r>
      <rPr>
        <b/>
        <sz val="11"/>
        <rFont val="Arial"/>
        <family val="2"/>
      </rPr>
      <t xml:space="preserve">We are unable to process this application if this tab is not complete. </t>
    </r>
  </si>
  <si>
    <r>
      <t xml:space="preserve">Click on the tab at the bottom of the screen for the specific grant you wish to apply for, and then complete it in full for each course you are applying for grant.
Visit the individual grant pages at </t>
    </r>
    <r>
      <rPr>
        <b/>
        <sz val="11"/>
        <rFont val="Arial"/>
        <family val="2"/>
      </rPr>
      <t>www.citb.co.uk/grant</t>
    </r>
    <r>
      <rPr>
        <sz val="11"/>
        <rFont val="Arial"/>
        <family val="2"/>
      </rPr>
      <t xml:space="preserve"> to see which grant may support your course.
Some grants use a different form. For Apprenticeship attendance grant, or Short Course grant, you cannot use this form. Visit our grant webpages to find forms and how to apply for other grants.</t>
    </r>
  </si>
  <si>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evidence</t>
    </r>
    <r>
      <rPr>
        <sz val="11"/>
        <rFont val="Arial"/>
        <family val="2"/>
      </rPr>
      <t xml:space="preserve"> for each and every course included 
      on this form
  •   Send the email to </t>
    </r>
    <r>
      <rPr>
        <b/>
        <sz val="11"/>
        <rFont val="Arial"/>
        <family val="2"/>
      </rPr>
      <t>grant.claimforms@citb.co.uk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</si>
  <si>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EMPLOYER DETAILS &amp; DECLARATION</t>
  </si>
  <si>
    <t>Employer Details</t>
  </si>
  <si>
    <t>Employer Declaration</t>
  </si>
  <si>
    <t xml:space="preserve">Employer name   </t>
  </si>
  <si>
    <t>Complete this section to indicate you agree to the below declaration.</t>
  </si>
  <si>
    <t xml:space="preserve">Employer postcode   </t>
  </si>
  <si>
    <t xml:space="preserve">Your name   </t>
  </si>
  <si>
    <t xml:space="preserve">CITB registration number   </t>
  </si>
  <si>
    <t xml:space="preserve">Position at the employer   </t>
  </si>
  <si>
    <t xml:space="preserve">Telephone number   </t>
  </si>
  <si>
    <t xml:space="preserve">Date   </t>
  </si>
  <si>
    <t xml:space="preserve">Establishment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</si>
  <si>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</si>
  <si>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 xml:space="preserve">(if applicable)   </t>
  </si>
  <si>
    <t xml:space="preserve">Your reference   </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</si>
  <si>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</si>
  <si>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If you are a third party submitting this application on behalf of a CITB-registered employer, the employer must provide, or have already
provided, written permission to CITB for you to submit grant applications on their behalf.</t>
  </si>
  <si>
    <t>Employer declaration signed</t>
  </si>
  <si>
    <t>Employer name</t>
  </si>
  <si>
    <t>Employer CITB registration number</t>
  </si>
  <si>
    <t>Approved qualification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</si>
  <si>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</si>
  <si>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Title of approved qualification</t>
  </si>
  <si>
    <t xml:space="preserve">Level of qualification
(e.g. BSc, BEng, etc.) </t>
  </si>
  <si>
    <t>First name</t>
  </si>
  <si>
    <t>Surname</t>
  </si>
  <si>
    <t>Date of birth
(dd/mm/yy)</t>
  </si>
  <si>
    <t>National Insurance Number</t>
  </si>
  <si>
    <t>Individual registration number (if known)</t>
  </si>
  <si>
    <t>Date joined employer
(dd/mm/yy)</t>
  </si>
  <si>
    <t>Office use only</t>
  </si>
  <si>
    <t>If you have more to apply for, please continue on a new form.</t>
  </si>
  <si>
    <t>LONG QUALIFICATION ACHIEVEMENT</t>
  </si>
  <si>
    <r>
      <t xml:space="preserve">Complete at least one row on this tab to apply for Long Qualification achievement grant. 
Visit the Long Qualification Grant page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You must provide evidence of each achievement with your application or grant will not be paid.</t>
    </r>
  </si>
  <si>
    <t>Title of approved qualification 
achieved</t>
  </si>
  <si>
    <t>Achievement date
(dd/mm/yy)</t>
  </si>
  <si>
    <t>SHORT QUALIFICATION ACHIEVEMENT</t>
  </si>
  <si>
    <r>
      <t xml:space="preserve">Complete at least one row on this tab to apply for Short Qualification achievement grant. 
Visit the Short Qualification Grant page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You must provide evidence of each achievement with your application or grant will not be paid.</t>
    </r>
  </si>
  <si>
    <t>Level of 
qualification</t>
  </si>
  <si>
    <t>APPRENTICESHIP ACHIEVEMENT</t>
  </si>
  <si>
    <r>
      <t xml:space="preserve">Complete at least one row on this tab to apply for Apprenticeship achievement grant. 
Visit the Apprenticeship Grants pages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You must provide evidence of each achievement with your application or grant will not be paid.</t>
    </r>
  </si>
  <si>
    <t>Apprenticeship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</si>
  <si>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only</t>
    </r>
  </si>
  <si>
    <t>Apprenticeship framework or standard achieved</t>
  </si>
  <si>
    <t>Level of 
apprenticeship</t>
  </si>
  <si>
    <t>INTO WORK</t>
  </si>
  <si>
    <r>
      <t xml:space="preserve">Complete at least one row on this tab to apply for Into Work grant. 
Visit the Into Work Grant page of our website at </t>
    </r>
    <r>
      <rPr>
        <b/>
        <sz val="10"/>
        <rFont val="Arial"/>
        <family val="2"/>
      </rPr>
      <t>www.citb.co.uk/grant</t>
    </r>
    <r>
      <rPr>
        <sz val="10"/>
        <rFont val="Arial"/>
        <family val="2"/>
      </rPr>
      <t xml:space="preserve"> to ensure you are eligible for grant support and that this is the right grant.
</t>
    </r>
    <r>
      <rPr>
        <b/>
        <sz val="10"/>
        <color theme="8"/>
        <rFont val="Arial"/>
        <family val="2"/>
      </rPr>
      <t>You must provide evidence with your application to support the work experience and/or three-months direct employment.
   • Evidence of the work experience should be from the college or course provider
   • Evidence of three-months direct employment should be in the form of PAYE records</t>
    </r>
  </si>
  <si>
    <t>Further education course details</t>
  </si>
  <si>
    <t>Learner details</t>
  </si>
  <si>
    <t>Level of qualification</t>
  </si>
  <si>
    <t>Name of college or further education provider</t>
  </si>
  <si>
    <t>Select the Into Work grant you wish to apply for
(use the dropdown to select an option)</t>
  </si>
  <si>
    <t>Work experience 
start date
(dd/mm/yyyy)</t>
  </si>
  <si>
    <t>Work experience 
end date
(dd/mm/yyyy)</t>
  </si>
  <si>
    <t>Date direct employment began
(dd/mm/yyyy)</t>
  </si>
  <si>
    <t>Date of birth
(dd/mm/yyyy)</t>
  </si>
  <si>
    <t>BG</t>
  </si>
  <si>
    <t>A</t>
  </si>
  <si>
    <t>GB</t>
  </si>
  <si>
    <t>B</t>
  </si>
  <si>
    <t>KN</t>
  </si>
  <si>
    <t>C</t>
  </si>
  <si>
    <t>NK</t>
  </si>
  <si>
    <t>E</t>
  </si>
  <si>
    <t>D</t>
  </si>
  <si>
    <t>NT</t>
  </si>
  <si>
    <t>F</t>
  </si>
  <si>
    <t>TN</t>
  </si>
  <si>
    <t>G</t>
  </si>
  <si>
    <t>ZZ</t>
  </si>
  <si>
    <t>H</t>
  </si>
  <si>
    <t>J</t>
  </si>
  <si>
    <t>K</t>
  </si>
  <si>
    <t>L</t>
  </si>
  <si>
    <t>M</t>
  </si>
  <si>
    <t>N</t>
  </si>
  <si>
    <t>O</t>
  </si>
  <si>
    <t>P</t>
  </si>
  <si>
    <t>I</t>
  </si>
  <si>
    <t>R</t>
  </si>
  <si>
    <t>Q</t>
  </si>
  <si>
    <t>S</t>
  </si>
  <si>
    <t>U</t>
  </si>
  <si>
    <t>T</t>
  </si>
  <si>
    <t>V</t>
  </si>
  <si>
    <t>W</t>
  </si>
  <si>
    <t>X</t>
  </si>
  <si>
    <t>Y</t>
  </si>
  <si>
    <t>Z</t>
  </si>
  <si>
    <t>DECLARATION</t>
  </si>
  <si>
    <t>MESSAGES</t>
  </si>
  <si>
    <t>Declaration signed?</t>
  </si>
  <si>
    <t>To avoid this application being sent back to you, before saving and submitting this form:</t>
  </si>
  <si>
    <t>Employer name?</t>
  </si>
  <si>
    <t>Ensure you complete the 'Employer Details' tab in full.</t>
  </si>
  <si>
    <t>Reg no?</t>
  </si>
  <si>
    <t>Ensure you complete all fields highlighted yellow below, which indicate the row has not been fully completed.</t>
  </si>
  <si>
    <t>Work experience only</t>
  </si>
  <si>
    <t>3 months direct employment only</t>
  </si>
  <si>
    <t>Both work experience &amp; 3 months employment</t>
  </si>
  <si>
    <t>Ensure you are using the latest version of the application form—available on the grant pages of www.citb.co.uk/grant. | 01/04/2026 | Version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</si>
</sst>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9"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4"/>
      <color rgb="FF6561A9"/>
      <name val="Arial"/>
      <family val="2"/>
    </font>
    <font>
      <sz val="11"/>
      <color rgb="FF4D5D68"/>
      <name val="Arial"/>
      <family val="2"/>
    </font>
    <font>
      <b/>
      <sz val="24"/>
      <color rgb="FF4D5D68"/>
      <name val="Calibri"/>
      <family val="2"/>
      <scheme val="minor"/>
    </font>
    <font>
      <b/>
      <sz val="11"/>
      <color theme="6"/>
      <name val="Arial"/>
      <family val="2"/>
    </font>
    <font>
      <b/>
      <sz val="12"/>
      <color theme="1"/>
      <name val="Arial"/>
      <family val="2"/>
    </font>
    <font>
      <b/>
      <sz val="20"/>
      <color theme="6"/>
      <name val="Arial"/>
      <family val="2"/>
    </font>
    <font>
      <b/>
      <sz val="16"/>
      <color theme="6"/>
      <name val="Arial"/>
      <family val="2"/>
    </font>
    <font>
      <b/>
      <sz val="10"/>
      <color theme="6"/>
      <name val="Arial"/>
      <family val="2"/>
    </font>
    <font>
      <b/>
      <sz val="20"/>
      <color theme="0"/>
      <name val="Arial"/>
      <family val="2"/>
    </font>
    <font>
      <b/>
      <sz val="1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b/>
      <sz val="11"/>
      <color rgb="FF194375"/>
      <name val="Arial"/>
      <family val="2"/>
    </font>
  </fonts>
  <fills count="9">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s>
  <borders count="23">
    <border>
      <left/>
      <right/>
      <top/>
      <bottom/>
      <diagonal/>
    </border>
    <border>
      <left/>
      <right/>
      <top/>
      <bottom style="thin">
        <color indexed="64"/>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medium">
        <color theme="6"/>
      </left>
      <right style="thin">
        <color theme="6"/>
      </right>
      <top/>
      <bottom/>
      <diagonal/>
    </border>
    <border>
      <left style="medium">
        <color theme="6"/>
      </left>
      <right style="thin">
        <color theme="6"/>
      </right>
      <top/>
      <bottom style="medium">
        <color theme="6"/>
      </bottom>
      <diagonal/>
    </border>
    <border>
      <left style="thin">
        <color theme="6"/>
      </left>
      <right style="medium">
        <color theme="6"/>
      </right>
      <top style="thin">
        <color theme="6"/>
      </top>
      <bottom/>
      <diagonal/>
    </border>
    <border>
      <left style="thin">
        <color theme="6"/>
      </left>
      <right style="medium">
        <color theme="6"/>
      </right>
      <top/>
      <bottom/>
      <diagonal/>
    </border>
    <border>
      <left style="thin">
        <color theme="6"/>
      </left>
      <right style="medium">
        <color theme="6"/>
      </right>
      <top/>
      <bottom style="medium">
        <color theme="6"/>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6" fillId="0" borderId="0"/>
  </cellStyleXfs>
  <cellXfs count="119">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16" fillId="0" borderId="0" xfId="0" applyFont="1" applyAlignment="1">
      <alignment vertical="center"/>
    </xf>
    <xf numFmtId="0" fontId="17" fillId="4" borderId="1" xfId="0" applyFont="1" applyFill="1" applyBorder="1" applyAlignment="1">
      <alignment vertical="center"/>
    </xf>
    <xf numFmtId="0" fontId="8" fillId="0" borderId="0" xfId="0" applyFont="1"/>
    <xf numFmtId="0" fontId="5" fillId="0" borderId="0" xfId="0" applyFont="1"/>
    <xf numFmtId="49" fontId="0" fillId="0" borderId="0" xfId="0" applyNumberFormat="1"/>
    <xf numFmtId="0" fontId="19" fillId="0" borderId="0" xfId="0" applyFon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8" fillId="7" borderId="0" xfId="0" applyFont="1" applyFill="1" applyAlignment="1">
      <alignment vertical="top" wrapText="1"/>
    </xf>
    <xf numFmtId="0" fontId="18" fillId="7" borderId="0" xfId="0" applyFont="1" applyFill="1" applyAlignment="1">
      <alignment vertical="center" wrapText="1"/>
    </xf>
    <xf numFmtId="0" fontId="17" fillId="7" borderId="0" xfId="0" applyFont="1" applyFill="1"/>
    <xf numFmtId="0" fontId="3" fillId="0" borderId="0" xfId="0" applyFont="1" applyAlignment="1">
      <alignment vertical="top" wrapText="1"/>
    </xf>
    <xf numFmtId="0" fontId="21" fillId="0" borderId="0" xfId="0" applyFont="1" applyAlignment="1">
      <alignment horizontal="left" vertical="center" wrapText="1"/>
    </xf>
    <xf numFmtId="0" fontId="22" fillId="0" borderId="0" xfId="0" applyFont="1" applyAlignment="1">
      <alignment vertical="top"/>
    </xf>
    <xf numFmtId="0" fontId="0" fillId="0" borderId="2"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0" xfId="0" applyBorder="1" applyAlignment="1">
      <alignment horizontal="left" vertical="center"/>
    </xf>
    <xf numFmtId="0" fontId="0" fillId="0" borderId="11" xfId="0" applyBorder="1" applyAlignment="1">
      <alignment horizontal="left" vertical="center"/>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2" xfId="0" applyFont="1" applyBorder="1" applyAlignment="1">
      <alignment vertical="top" wrapText="1"/>
    </xf>
    <xf numFmtId="0" fontId="0" fillId="0" borderId="13" xfId="0" applyBorder="1"/>
    <xf numFmtId="0" fontId="15" fillId="0" borderId="11" xfId="0" applyFont="1" applyBorder="1" applyAlignment="1" applyProtection="1">
      <alignment horizontal="left" vertical="center"/>
      <protection locked="0"/>
    </xf>
    <xf numFmtId="0" fontId="0" fillId="0" borderId="12" xfId="0" applyBorder="1"/>
    <xf numFmtId="14" fontId="15" fillId="0" borderId="0" xfId="0" applyNumberFormat="1" applyFont="1" applyAlignment="1" applyProtection="1">
      <alignment vertical="center"/>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vertical="center" wrapText="1"/>
    </xf>
    <xf numFmtId="0" fontId="2" fillId="0" borderId="0" xfId="0" applyFont="1"/>
    <xf numFmtId="0" fontId="25" fillId="0" borderId="0" xfId="0" applyFont="1"/>
    <xf numFmtId="0" fontId="2" fillId="0" borderId="2" xfId="0" applyFont="1" applyBorder="1"/>
    <xf numFmtId="0" fontId="5" fillId="0" borderId="15" xfId="0" applyFont="1" applyBorder="1" applyAlignment="1">
      <alignment horizontal="center" vertical="center"/>
    </xf>
    <xf numFmtId="0" fontId="3" fillId="0" borderId="15" xfId="0" applyFont="1" applyBorder="1" applyAlignment="1" applyProtection="1">
      <alignment vertical="center" wrapText="1"/>
      <protection locked="0"/>
    </xf>
    <xf numFmtId="0" fontId="8" fillId="0" borderId="15" xfId="0" applyFont="1" applyBorder="1" applyAlignment="1">
      <alignment horizontal="center" vertical="center"/>
    </xf>
    <xf numFmtId="14" fontId="3" fillId="0" borderId="15" xfId="0" applyNumberFormat="1" applyFont="1" applyBorder="1" applyAlignment="1" applyProtection="1">
      <alignment vertical="center" wrapText="1"/>
      <protection locked="0"/>
    </xf>
    <xf numFmtId="49" fontId="3" fillId="0" borderId="15" xfId="0" applyNumberFormat="1" applyFont="1" applyBorder="1" applyAlignment="1" applyProtection="1">
      <alignment vertical="center" wrapText="1"/>
      <protection locked="0"/>
    </xf>
    <xf numFmtId="0" fontId="13" fillId="5" borderId="15" xfId="0" applyFont="1" applyFill="1" applyBorder="1" applyAlignment="1" applyProtection="1">
      <alignment vertical="center" wrapText="1"/>
      <protection locked="0"/>
    </xf>
    <xf numFmtId="164" fontId="3" fillId="0" borderId="15" xfId="0" applyNumberFormat="1" applyFont="1" applyBorder="1" applyAlignment="1" applyProtection="1">
      <alignment vertical="center" wrapText="1"/>
      <protection locked="0"/>
    </xf>
    <xf numFmtId="0" fontId="23" fillId="0" borderId="0" xfId="0" applyFont="1" applyAlignment="1">
      <alignment vertical="center" wrapText="1"/>
    </xf>
    <xf numFmtId="0" fontId="24" fillId="0" borderId="0" xfId="0" applyFont="1" applyAlignment="1">
      <alignment vertical="top"/>
    </xf>
    <xf numFmtId="0" fontId="27" fillId="7" borderId="0" xfId="0" applyFont="1" applyFill="1" applyAlignment="1">
      <alignment vertical="center"/>
    </xf>
    <xf numFmtId="0" fontId="27" fillId="7" borderId="0" xfId="0" applyFont="1" applyFill="1" applyAlignment="1">
      <alignment vertical="top"/>
    </xf>
    <xf numFmtId="0" fontId="7" fillId="0" borderId="16" xfId="0" applyFont="1" applyBorder="1" applyAlignment="1">
      <alignment horizontal="center" vertical="center"/>
    </xf>
    <xf numFmtId="0" fontId="26" fillId="0" borderId="16" xfId="1" applyFont="1" applyBorder="1" applyAlignment="1">
      <alignment vertical="center"/>
    </xf>
    <xf numFmtId="0" fontId="17" fillId="4" borderId="0" xfId="0" applyFont="1" applyFill="1"/>
    <xf numFmtId="0" fontId="3" fillId="0" borderId="7" xfId="0" applyFont="1" applyBorder="1" applyAlignment="1">
      <alignment vertical="top" wrapText="1"/>
    </xf>
    <xf numFmtId="0" fontId="0" fillId="4" borderId="9" xfId="0" applyFill="1" applyBorder="1"/>
    <xf numFmtId="0" fontId="3" fillId="0" borderId="10" xfId="0" applyFont="1" applyBorder="1" applyAlignment="1">
      <alignment vertical="top" wrapText="1"/>
    </xf>
    <xf numFmtId="0" fontId="20" fillId="0" borderId="10" xfId="0" applyFont="1" applyBorder="1" applyAlignment="1">
      <alignment vertical="top" wrapText="1"/>
    </xf>
    <xf numFmtId="0" fontId="20" fillId="0" borderId="12" xfId="0" applyFont="1" applyBorder="1" applyAlignment="1">
      <alignment vertical="top" wrapText="1"/>
    </xf>
    <xf numFmtId="0" fontId="18" fillId="0" borderId="0" xfId="0" applyFont="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0" borderId="11" xfId="0" applyFont="1" applyBorder="1" applyAlignment="1">
      <alignment vertical="top" wrapText="1"/>
    </xf>
    <xf numFmtId="0" fontId="34" fillId="8" borderId="17" xfId="0" applyFont="1" applyFill="1" applyBorder="1" applyAlignment="1">
      <alignment horizontal="right" vertical="center" wrapText="1" indent="1"/>
    </xf>
    <xf numFmtId="0" fontId="35" fillId="8" borderId="18" xfId="0" applyFont="1" applyFill="1" applyBorder="1" applyAlignment="1">
      <alignment horizontal="right" vertical="center" wrapText="1" indent="1"/>
    </xf>
    <xf numFmtId="0" fontId="35" fillId="8" borderId="19" xfId="0" applyFont="1" applyFill="1" applyBorder="1" applyAlignment="1">
      <alignment horizontal="right" vertical="center" wrapText="1" indent="1"/>
    </xf>
    <xf numFmtId="0" fontId="34" fillId="8" borderId="20" xfId="0" applyFont="1" applyFill="1" applyBorder="1" applyAlignment="1">
      <alignment horizontal="left" vertical="center" wrapText="1" indent="1"/>
    </xf>
    <xf numFmtId="0" fontId="35" fillId="8" borderId="21" xfId="0" applyFont="1" applyFill="1" applyBorder="1" applyAlignment="1">
      <alignment horizontal="left" vertical="center" wrapText="1" indent="1"/>
    </xf>
    <xf numFmtId="0" fontId="35" fillId="8" borderId="22" xfId="0" applyFont="1" applyFill="1" applyBorder="1" applyAlignment="1">
      <alignment horizontal="left" vertical="center" wrapText="1" indent="1"/>
    </xf>
    <xf numFmtId="0" fontId="37" fillId="4" borderId="0" xfId="0" applyFont="1" applyFill="1" applyAlignment="1">
      <alignment horizontal="right" vertical="center"/>
    </xf>
    <xf numFmtId="0" fontId="17" fillId="4" borderId="1" xfId="0" applyFont="1" applyFill="1" applyBorder="1" applyAlignment="1">
      <alignment vertical="center" wrapText="1"/>
    </xf>
    <xf numFmtId="0" fontId="38" fillId="2" borderId="14" xfId="0" applyFont="1" applyFill="1" applyBorder="1" applyAlignment="1">
      <alignment wrapText="1"/>
    </xf>
    <xf numFmtId="0" fontId="27" fillId="7" borderId="0" xfId="0" applyFont="1" applyFill="1" applyAlignment="1">
      <alignment horizontal="left" vertical="center"/>
    </xf>
    <xf numFmtId="0" fontId="3" fillId="0" borderId="0" xfId="0" applyFont="1" applyAlignment="1">
      <alignment horizontal="left" vertical="top" wrapText="1"/>
    </xf>
    <xf numFmtId="0" fontId="2" fillId="0" borderId="0" xfId="0" applyFont="1" applyAlignment="1">
      <alignment horizontal="right" vertical="center"/>
    </xf>
    <xf numFmtId="14" fontId="15" fillId="5" borderId="4" xfId="0" applyNumberFormat="1" applyFont="1" applyFill="1" applyBorder="1" applyAlignment="1" applyProtection="1">
      <alignment horizontal="left" vertical="center"/>
      <protection locked="0"/>
    </xf>
    <xf numFmtId="14" fontId="15" fillId="5" borderId="5" xfId="0" applyNumberFormat="1" applyFont="1" applyFill="1" applyBorder="1" applyAlignment="1" applyProtection="1">
      <alignment horizontal="left" vertical="center"/>
      <protection locked="0"/>
    </xf>
    <xf numFmtId="0" fontId="2" fillId="0" borderId="6" xfId="0" applyFont="1" applyBorder="1" applyAlignment="1">
      <alignment horizontal="right" vertical="center"/>
    </xf>
    <xf numFmtId="0" fontId="15" fillId="5" borderId="4"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0" fontId="15" fillId="5" borderId="5" xfId="0" applyFont="1" applyFill="1" applyBorder="1" applyAlignment="1" applyProtection="1">
      <alignment horizontal="left" vertical="center"/>
      <protection locked="0"/>
    </xf>
    <xf numFmtId="0" fontId="12" fillId="0" borderId="0" xfId="1" applyFont="1" applyAlignment="1" applyProtection="1">
      <alignment horizontal="center" vertical="center"/>
    </xf>
    <xf numFmtId="0" fontId="14" fillId="0" borderId="0" xfId="0" applyFont="1" applyAlignment="1">
      <alignment horizontal="right"/>
    </xf>
    <xf numFmtId="0" fontId="2" fillId="0" borderId="0" xfId="0" applyFont="1" applyAlignment="1" applyProtection="1">
      <alignment horizontal="right" vertical="center"/>
      <protection locked="0"/>
    </xf>
    <xf numFmtId="49" fontId="15" fillId="5" borderId="4" xfId="0" applyNumberFormat="1" applyFont="1" applyFill="1" applyBorder="1" applyAlignment="1" applyProtection="1">
      <alignment horizontal="left" vertical="center"/>
      <protection locked="0"/>
    </xf>
    <xf numFmtId="49" fontId="15" fillId="5" borderId="3" xfId="0" applyNumberFormat="1" applyFont="1" applyFill="1" applyBorder="1" applyAlignment="1" applyProtection="1">
      <alignment horizontal="left" vertical="center"/>
      <protection locked="0"/>
    </xf>
    <xf numFmtId="49" fontId="15" fillId="5" borderId="5" xfId="0" applyNumberFormat="1" applyFont="1" applyFill="1" applyBorder="1" applyAlignment="1" applyProtection="1">
      <alignment horizontal="left" vertical="center"/>
      <protection locked="0"/>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27" fillId="7" borderId="0" xfId="0" applyFont="1" applyFill="1" applyAlignment="1">
      <alignment horizontal="left" vertical="center"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33" fillId="7" borderId="7"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1" fillId="7" borderId="7"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0" xfId="0" applyFont="1" applyFill="1" applyAlignment="1">
      <alignment horizontal="center" vertical="center"/>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2" fillId="0" borderId="0" xfId="0" applyFont="1" applyAlignment="1">
      <alignment horizontal="left" vertical="center" wrapText="1"/>
    </xf>
    <xf numFmtId="0" fontId="32" fillId="0" borderId="11"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24">
    <dxf>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vertical/>
        <horizontal/>
      </border>
    </dxf>
    <dxf>
      <font>
        <color auto="1"/>
      </font>
      <fill>
        <patternFill>
          <bgColor rgb="FFFFFF00"/>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657225</xdr:colOff>
      <xdr:row>3</xdr:row>
      <xdr:rowOff>102064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31</xdr:row>
      <xdr:rowOff>0</xdr:rowOff>
    </xdr:from>
    <xdr:to>
      <xdr:col>7</xdr:col>
      <xdr:colOff>895350</xdr:colOff>
      <xdr:row>31</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110860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20750</xdr:colOff>
      <xdr:row>0</xdr:row>
      <xdr:rowOff>190500</xdr:rowOff>
    </xdr:from>
    <xdr:to>
      <xdr:col>12</xdr:col>
      <xdr:colOff>257175</xdr:colOff>
      <xdr:row>3</xdr:row>
      <xdr:rowOff>76200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5975" y="190500"/>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28575</xdr:colOff>
      <xdr:row>1</xdr:row>
      <xdr:rowOff>0</xdr:rowOff>
    </xdr:from>
    <xdr:to>
      <xdr:col>12</xdr:col>
      <xdr:colOff>265000</xdr:colOff>
      <xdr:row>3</xdr:row>
      <xdr:rowOff>85725</xdr:rowOff>
    </xdr:to>
    <xdr:pic>
      <xdr:nvPicPr>
        <xdr:cNvPr id="2" name="Picture 1">
          <a:extLst>
            <a:ext uri="{FF2B5EF4-FFF2-40B4-BE49-F238E27FC236}">
              <a16:creationId xmlns:a16="http://schemas.microsoft.com/office/drawing/2014/main" id="{05C8AB99-19F2-4AB0-96CC-7EC3367AD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0" y="200025"/>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28575</xdr:colOff>
      <xdr:row>1</xdr:row>
      <xdr:rowOff>0</xdr:rowOff>
    </xdr:from>
    <xdr:to>
      <xdr:col>12</xdr:col>
      <xdr:colOff>265000</xdr:colOff>
      <xdr:row>3</xdr:row>
      <xdr:rowOff>85725</xdr:rowOff>
    </xdr:to>
    <xdr:pic>
      <xdr:nvPicPr>
        <xdr:cNvPr id="2" name="Picture 1">
          <a:extLst>
            <a:ext uri="{FF2B5EF4-FFF2-40B4-BE49-F238E27FC236}">
              <a16:creationId xmlns:a16="http://schemas.microsoft.com/office/drawing/2014/main" id="{53D4DB5F-64E1-47E7-879A-4E8EFECC0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0" y="200025"/>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57150</xdr:colOff>
      <xdr:row>0</xdr:row>
      <xdr:rowOff>152400</xdr:rowOff>
    </xdr:from>
    <xdr:to>
      <xdr:col>15</xdr:col>
      <xdr:colOff>0</xdr:colOff>
      <xdr:row>3</xdr:row>
      <xdr:rowOff>133350</xdr:rowOff>
    </xdr:to>
    <xdr:pic>
      <xdr:nvPicPr>
        <xdr:cNvPr id="2" name="Picture 1">
          <a:extLst>
            <a:ext uri="{FF2B5EF4-FFF2-40B4-BE49-F238E27FC236}">
              <a16:creationId xmlns:a16="http://schemas.microsoft.com/office/drawing/2014/main" id="{794D034E-04C6-4BC6-8D29-24FE4C56A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5025" y="152400"/>
          <a:ext cx="1438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H31"/>
  <sheetViews>
    <sheetView showGridLines="0" showRowColHeaders="0" tabSelected="1" zoomScaleNormal="100" workbookViewId="0">
      <selection activeCell="AG14" sqref="AG14"/>
    </sheetView>
  </sheetViews>
  <sheetFormatPr defaultColWidth="0" defaultRowHeight="14.25" zeroHeight="1" x14ac:dyDescent="0.2"/>
  <cols>
    <col min="1" max="1" width="5.625" customWidth="1"/>
    <col min="2" max="2" width="1.375" style="11" customWidth="1"/>
    <col min="3" max="9" width="6.875" style="11" customWidth="1"/>
    <col min="10" max="10" width="1.375" style="11" customWidth="1"/>
    <col min="11" max="11" width="5.625" style="11" customWidth="1"/>
    <col min="12" max="12" width="1.375" style="11" customWidth="1"/>
    <col min="13" max="19" width="6.875" style="11" customWidth="1"/>
    <col min="20" max="20" width="1.375" style="11" customWidth="1"/>
    <col min="21" max="21" width="5.625" style="11" customWidth="1"/>
    <col min="22" max="22" width="1.375" style="11" customWidth="1"/>
    <col min="23" max="29" width="6.875" style="11" customWidth="1"/>
    <col min="30" max="31" width="1.375" style="11" customWidth="1"/>
    <col min="32" max="32" width="9.375" style="11" customWidth="1"/>
    <col min="33" max="33" width="9.25" style="11" customWidth="1"/>
    <col min="34" max="34" width="1.375" customWidth="1"/>
    <col min="35" max="16384" width="9" hidden="1"/>
  </cols>
  <sheetData>
    <row r="1" spans="1:34" s="12" customFormat="1" ht="16.5" customHeight="1" x14ac:dyDescent="0.2">
      <c r="A1"/>
      <c r="B1" s="18"/>
      <c r="C1" s="18"/>
      <c r="D1" s="18"/>
      <c r="E1" s="18"/>
      <c r="F1" s="18"/>
      <c r="G1" s="18"/>
      <c r="H1" s="18"/>
      <c r="I1" s="18"/>
      <c r="J1" s="18"/>
      <c r="K1" s="18"/>
      <c r="L1" s="18"/>
      <c r="M1" s="18"/>
      <c r="N1" s="18"/>
      <c r="O1" s="18"/>
      <c r="P1" s="18"/>
      <c r="Q1" s="18"/>
      <c r="R1" s="18"/>
      <c r="S1" s="18"/>
      <c r="T1" s="18"/>
      <c r="U1" s="18"/>
      <c r="V1" s="18"/>
      <c r="W1" s="18"/>
      <c r="X1" s="18"/>
      <c r="Y1" s="18"/>
      <c r="Z1" s="18"/>
      <c r="AA1" s="18"/>
      <c r="AB1" s="3"/>
      <c r="AC1" s="3"/>
      <c r="AD1" s="3"/>
      <c r="AE1" s="3"/>
      <c r="AF1"/>
      <c r="AG1"/>
      <c r="AH1"/>
    </row>
    <row r="2" spans="1:34" s="12" customFormat="1" ht="9.75" customHeight="1" x14ac:dyDescent="0.2">
      <c r="A2"/>
      <c r="B2" s="96" t="s">
        <v>0</v>
      </c>
      <c r="C2" s="96"/>
      <c r="D2" s="96"/>
      <c r="E2" s="96"/>
      <c r="F2" s="96"/>
      <c r="G2" s="96"/>
      <c r="H2" s="96"/>
      <c r="I2" s="96"/>
      <c r="J2" s="96"/>
      <c r="K2" s="96"/>
      <c r="L2" s="96"/>
      <c r="M2" s="15"/>
      <c r="N2" s="15"/>
      <c r="O2" s="15"/>
      <c r="P2" s="15"/>
      <c r="Q2" s="15"/>
      <c r="R2" s="15"/>
      <c r="S2" s="15"/>
      <c r="T2" s="15"/>
      <c r="U2" s="15"/>
      <c r="V2" s="15"/>
      <c r="W2" s="15"/>
      <c r="X2" s="15"/>
      <c r="Y2" s="15"/>
      <c r="Z2" s="15"/>
      <c r="AA2" s="15"/>
      <c r="AB2" s="16"/>
      <c r="AC2" s="16"/>
      <c r="AD2" s="16"/>
      <c r="AE2" s="63"/>
      <c r="AF2" s="57"/>
      <c r="AG2" s="57"/>
      <c r="AH2"/>
    </row>
    <row r="3" spans="1:34" s="12" customFormat="1" ht="14.25" customHeight="1" x14ac:dyDescent="0.2">
      <c r="A3"/>
      <c r="B3" s="96"/>
      <c r="C3" s="96"/>
      <c r="D3" s="96"/>
      <c r="E3" s="96"/>
      <c r="F3" s="96"/>
      <c r="G3" s="96"/>
      <c r="H3" s="96"/>
      <c r="I3" s="96"/>
      <c r="J3" s="96"/>
      <c r="K3" s="96"/>
      <c r="L3" s="96"/>
      <c r="M3" s="15"/>
      <c r="N3" s="15"/>
      <c r="O3" s="15"/>
      <c r="P3" s="15"/>
      <c r="Q3" s="15"/>
      <c r="R3" s="15"/>
      <c r="S3" s="15"/>
      <c r="T3" s="15"/>
      <c r="U3" s="15"/>
      <c r="V3" s="15"/>
      <c r="W3" s="15"/>
      <c r="X3" s="15"/>
      <c r="Y3" s="15"/>
      <c r="Z3" s="15"/>
      <c r="AA3" s="15"/>
      <c r="AB3" s="16"/>
      <c r="AC3" s="16"/>
      <c r="AD3" s="16"/>
      <c r="AE3" s="63"/>
      <c r="AF3" s="57"/>
      <c r="AG3" s="57"/>
      <c r="AH3"/>
    </row>
    <row r="4" spans="1:34" s="12" customFormat="1" ht="14.25" customHeight="1" thickBot="1" x14ac:dyDescent="0.25">
      <c r="A4"/>
      <c r="B4" s="20"/>
      <c r="C4" s="19"/>
      <c r="D4" s="19"/>
      <c r="E4" s="19"/>
      <c r="F4" s="19"/>
      <c r="G4" s="19"/>
      <c r="H4" s="19"/>
      <c r="I4" s="19"/>
      <c r="J4" s="19"/>
      <c r="K4" s="19"/>
      <c r="L4" s="18"/>
      <c r="M4" s="18"/>
      <c r="N4" s="18"/>
      <c r="O4" s="18"/>
      <c r="P4" s="18"/>
      <c r="Q4" s="18"/>
      <c r="R4" s="18"/>
      <c r="S4" s="18"/>
      <c r="T4" s="18"/>
      <c r="U4" s="18"/>
      <c r="V4" s="18"/>
      <c r="W4" s="18"/>
      <c r="X4" s="18"/>
      <c r="Y4" s="18"/>
      <c r="Z4" s="18"/>
      <c r="AA4" s="18"/>
      <c r="AB4" s="3"/>
      <c r="AC4" s="3"/>
      <c r="AD4" s="3"/>
      <c r="AE4" s="3"/>
      <c r="AF4"/>
      <c r="AG4"/>
      <c r="AH4"/>
    </row>
    <row r="5" spans="1:34" ht="14.25" customHeight="1" x14ac:dyDescent="0.2">
      <c r="B5" s="58"/>
      <c r="C5" s="109" t="s">
        <v>1</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59"/>
      <c r="AE5" s="12"/>
      <c r="AF5" s="99" t="s">
        <v>2</v>
      </c>
      <c r="AG5" s="100"/>
    </row>
    <row r="6" spans="1:34" ht="15" customHeight="1" x14ac:dyDescent="0.2">
      <c r="B6" s="6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38"/>
      <c r="AE6" s="3"/>
      <c r="AF6" s="69" t="s">
        <v>3</v>
      </c>
      <c r="AG6" s="72" t="s">
        <v>4</v>
      </c>
    </row>
    <row r="7" spans="1:34" ht="14.25" customHeight="1" x14ac:dyDescent="0.2">
      <c r="B7" s="61"/>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26"/>
      <c r="AE7"/>
      <c r="AF7" s="70" t="s">
        <v>5</v>
      </c>
      <c r="AG7" s="73">
        <f>COUNTIF('Apprenticeship achievement'!$C$14:$C$500,"*")</f>
        <v>0</v>
      </c>
    </row>
    <row r="8" spans="1:34" ht="14.25" customHeight="1" x14ac:dyDescent="0.2">
      <c r="B8" s="61"/>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26"/>
      <c r="AE8"/>
      <c r="AF8" s="70" t="s">
        <v>6</v>
      </c>
      <c r="AG8" s="73">
        <f>COUNTIF('Long qualification achievement'!$C$14:$C$500,"*")</f>
        <v>0</v>
      </c>
    </row>
    <row r="9" spans="1:34" ht="14.25" customHeight="1" x14ac:dyDescent="0.2">
      <c r="B9" s="61"/>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26"/>
      <c r="AE9"/>
      <c r="AF9" s="70" t="s">
        <v>7</v>
      </c>
      <c r="AG9" s="73">
        <f>COUNTIF('Short qualification achievement'!$C$14:$C$500,"*")</f>
        <v>0</v>
      </c>
    </row>
    <row r="10" spans="1:34" ht="14.25" customHeight="1" thickBot="1" x14ac:dyDescent="0.25">
      <c r="B10" s="61"/>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26"/>
      <c r="AE10"/>
      <c r="AF10" s="71" t="s">
        <v>8</v>
      </c>
      <c r="AG10" s="74">
        <f>COUNTIF('Into work'!$C$14:$C$500,"*")</f>
        <v>0</v>
      </c>
    </row>
    <row r="11" spans="1:34" ht="14.25" customHeight="1" x14ac:dyDescent="0.2">
      <c r="B11" s="61"/>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26"/>
      <c r="AE11"/>
      <c r="AF11"/>
      <c r="AG11"/>
    </row>
    <row r="12" spans="1:34" ht="36.75" customHeight="1" thickBot="1" x14ac:dyDescent="0.25">
      <c r="B12" s="62"/>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32"/>
      <c r="AE12"/>
      <c r="AF12"/>
      <c r="AG12"/>
    </row>
    <row r="13" spans="1:34" ht="15" customHeight="1" x14ac:dyDescent="0.2">
      <c r="B13"/>
      <c r="C13"/>
      <c r="D13"/>
      <c r="E13"/>
      <c r="F13"/>
      <c r="G13"/>
      <c r="H13"/>
      <c r="I13"/>
      <c r="J13"/>
      <c r="K13"/>
      <c r="L13"/>
      <c r="M13" s="18"/>
      <c r="N13" s="18"/>
      <c r="O13" s="18"/>
      <c r="P13" s="18"/>
      <c r="Q13" s="18"/>
      <c r="R13" s="18"/>
      <c r="S13" s="18"/>
      <c r="T13" s="18"/>
      <c r="U13" s="18"/>
      <c r="V13" s="18"/>
      <c r="W13" s="18"/>
      <c r="X13" s="18"/>
      <c r="Y13" s="18"/>
      <c r="Z13" s="18"/>
      <c r="AA13"/>
      <c r="AB13"/>
      <c r="AC13"/>
      <c r="AD13"/>
      <c r="AE13"/>
      <c r="AF13"/>
      <c r="AG13"/>
    </row>
    <row r="14" spans="1:34" ht="18.75" customHeight="1" x14ac:dyDescent="0.3">
      <c r="B14" s="42" t="s">
        <v>9</v>
      </c>
      <c r="C14"/>
      <c r="D14"/>
      <c r="E14"/>
      <c r="F14"/>
      <c r="G14"/>
      <c r="H14"/>
      <c r="I14"/>
      <c r="J14"/>
      <c r="K14"/>
      <c r="L14"/>
      <c r="M14" s="18"/>
      <c r="N14" s="18"/>
      <c r="O14" s="18"/>
      <c r="P14" s="18"/>
      <c r="Q14" s="18"/>
      <c r="R14" s="18"/>
      <c r="S14" s="18"/>
      <c r="T14" s="18"/>
      <c r="U14" s="18"/>
      <c r="V14" s="18"/>
      <c r="W14" s="18"/>
      <c r="X14" s="18"/>
      <c r="Y14" s="18"/>
      <c r="Z14" s="18"/>
      <c r="AA14"/>
      <c r="AB14"/>
      <c r="AC14"/>
      <c r="AD14"/>
      <c r="AE14"/>
      <c r="AF14"/>
      <c r="AG14"/>
    </row>
    <row r="15" spans="1:34" ht="7.5" customHeight="1" thickBot="1" x14ac:dyDescent="0.25">
      <c r="B15"/>
      <c r="C15"/>
      <c r="D15"/>
      <c r="E15"/>
      <c r="F15"/>
      <c r="G15"/>
      <c r="H15"/>
      <c r="I15"/>
      <c r="J15"/>
      <c r="K15"/>
      <c r="L15"/>
      <c r="M15" s="18"/>
      <c r="N15" s="18"/>
      <c r="O15" s="18"/>
      <c r="P15" s="18"/>
      <c r="Q15" s="18"/>
      <c r="R15" s="18"/>
      <c r="S15" s="18"/>
      <c r="T15" s="18"/>
      <c r="U15" s="18"/>
      <c r="V15" s="18"/>
      <c r="W15" s="18"/>
      <c r="X15" s="18"/>
      <c r="Y15" s="18"/>
      <c r="Z15" s="18"/>
      <c r="AA15"/>
      <c r="AB15"/>
      <c r="AC15"/>
      <c r="AD15"/>
      <c r="AE15"/>
      <c r="AF15"/>
      <c r="AG15"/>
    </row>
    <row r="16" spans="1:34" ht="14.25" customHeight="1" x14ac:dyDescent="0.2">
      <c r="B16" s="101">
        <v>1</v>
      </c>
      <c r="C16" s="102"/>
      <c r="D16" s="105" t="s">
        <v>10</v>
      </c>
      <c r="E16" s="105"/>
      <c r="F16" s="105"/>
      <c r="G16" s="105"/>
      <c r="H16" s="105"/>
      <c r="I16" s="105"/>
      <c r="J16" s="106"/>
      <c r="K16"/>
      <c r="L16" s="101">
        <v>2</v>
      </c>
      <c r="M16" s="102"/>
      <c r="N16" s="105" t="s">
        <v>11</v>
      </c>
      <c r="O16" s="105"/>
      <c r="P16" s="105"/>
      <c r="Q16" s="105"/>
      <c r="R16" s="105"/>
      <c r="S16" s="105"/>
      <c r="T16" s="106"/>
      <c r="U16" s="18"/>
      <c r="V16" s="101">
        <v>3</v>
      </c>
      <c r="W16" s="102"/>
      <c r="X16" s="105" t="s">
        <v>12</v>
      </c>
      <c r="Y16" s="105"/>
      <c r="Z16" s="105"/>
      <c r="AA16" s="105"/>
      <c r="AB16" s="105"/>
      <c r="AC16" s="105"/>
      <c r="AD16" s="106"/>
      <c r="AE16"/>
      <c r="AF16"/>
      <c r="AG16" s="3"/>
    </row>
    <row r="17" spans="1:34" x14ac:dyDescent="0.2">
      <c r="B17" s="103"/>
      <c r="C17" s="104"/>
      <c r="D17" s="107"/>
      <c r="E17" s="107"/>
      <c r="F17" s="107"/>
      <c r="G17" s="107"/>
      <c r="H17" s="107"/>
      <c r="I17" s="107"/>
      <c r="J17" s="108"/>
      <c r="K17"/>
      <c r="L17" s="103"/>
      <c r="M17" s="104"/>
      <c r="N17" s="107"/>
      <c r="O17" s="107"/>
      <c r="P17" s="107"/>
      <c r="Q17" s="107"/>
      <c r="R17" s="107"/>
      <c r="S17" s="107"/>
      <c r="T17" s="108"/>
      <c r="U17" s="18"/>
      <c r="V17" s="103"/>
      <c r="W17" s="104"/>
      <c r="X17" s="107"/>
      <c r="Y17" s="107"/>
      <c r="Z17" s="107"/>
      <c r="AA17" s="107"/>
      <c r="AB17" s="107"/>
      <c r="AC17" s="107"/>
      <c r="AD17" s="108"/>
      <c r="AE17"/>
      <c r="AF17"/>
      <c r="AG17"/>
    </row>
    <row r="18" spans="1:34" ht="13.5" customHeight="1" x14ac:dyDescent="0.2">
      <c r="B18" s="103"/>
      <c r="C18" s="104"/>
      <c r="D18" s="107"/>
      <c r="E18" s="107"/>
      <c r="F18" s="107"/>
      <c r="G18" s="107"/>
      <c r="H18" s="107"/>
      <c r="I18" s="107"/>
      <c r="J18" s="108"/>
      <c r="K18"/>
      <c r="L18" s="103"/>
      <c r="M18" s="104"/>
      <c r="N18" s="107"/>
      <c r="O18" s="107"/>
      <c r="P18" s="107"/>
      <c r="Q18" s="107"/>
      <c r="R18" s="107"/>
      <c r="S18" s="107"/>
      <c r="T18" s="108"/>
      <c r="U18" s="18"/>
      <c r="V18" s="103"/>
      <c r="W18" s="104"/>
      <c r="X18" s="107"/>
      <c r="Y18" s="107"/>
      <c r="Z18" s="107"/>
      <c r="AA18" s="107"/>
      <c r="AB18" s="107"/>
      <c r="AC18" s="107"/>
      <c r="AD18" s="108"/>
      <c r="AE18"/>
      <c r="AF18"/>
      <c r="AG18"/>
    </row>
    <row r="19" spans="1:34" ht="14.25" customHeight="1" x14ac:dyDescent="0.2">
      <c r="B19" s="25"/>
      <c r="C19" s="97" t="s">
        <v>13</v>
      </c>
      <c r="D19" s="97"/>
      <c r="E19" s="97"/>
      <c r="F19" s="97"/>
      <c r="G19" s="97"/>
      <c r="H19" s="97"/>
      <c r="I19" s="97"/>
      <c r="J19" s="26"/>
      <c r="K19"/>
      <c r="L19" s="25"/>
      <c r="M19" s="97" t="s">
        <v>14</v>
      </c>
      <c r="N19" s="97"/>
      <c r="O19" s="97"/>
      <c r="P19" s="97"/>
      <c r="Q19" s="97"/>
      <c r="R19" s="97"/>
      <c r="S19" s="97"/>
      <c r="T19" s="68"/>
      <c r="U19" s="18"/>
      <c r="V19" s="60"/>
      <c r="W19" s="97" t="s">
        <v>15</v>
      </c>
      <c r="X19" s="97"/>
      <c r="Y19" s="97"/>
      <c r="Z19" s="97"/>
      <c r="AA19" s="97"/>
      <c r="AB19" s="97"/>
      <c r="AC19" s="97"/>
      <c r="AD19" s="26"/>
      <c r="AE19"/>
      <c r="AF19"/>
      <c r="AG19"/>
    </row>
    <row r="20" spans="1:34" ht="14.25" customHeight="1" x14ac:dyDescent="0.2">
      <c r="B20" s="25"/>
      <c r="C20" s="97"/>
      <c r="D20" s="97"/>
      <c r="E20" s="97"/>
      <c r="F20" s="97"/>
      <c r="G20" s="97"/>
      <c r="H20" s="97"/>
      <c r="I20" s="97"/>
      <c r="J20" s="26"/>
      <c r="K20"/>
      <c r="L20" s="25"/>
      <c r="M20" s="97"/>
      <c r="N20" s="97"/>
      <c r="O20" s="97"/>
      <c r="P20" s="97"/>
      <c r="Q20" s="97"/>
      <c r="R20" s="97"/>
      <c r="S20" s="97"/>
      <c r="T20" s="68"/>
      <c r="U20" s="18"/>
      <c r="V20" s="60"/>
      <c r="W20" s="97"/>
      <c r="X20" s="97"/>
      <c r="Y20" s="97"/>
      <c r="Z20" s="97"/>
      <c r="AA20" s="97"/>
      <c r="AB20" s="97"/>
      <c r="AC20" s="97"/>
      <c r="AD20" s="26"/>
      <c r="AE20"/>
      <c r="AF20"/>
      <c r="AG20"/>
    </row>
    <row r="21" spans="1:34" ht="14.25" customHeight="1" x14ac:dyDescent="0.2">
      <c r="B21" s="25"/>
      <c r="C21" s="97"/>
      <c r="D21" s="97"/>
      <c r="E21" s="97"/>
      <c r="F21" s="97"/>
      <c r="G21" s="97"/>
      <c r="H21" s="97"/>
      <c r="I21" s="97"/>
      <c r="J21" s="26"/>
      <c r="K21"/>
      <c r="L21" s="25"/>
      <c r="M21" s="97"/>
      <c r="N21" s="97"/>
      <c r="O21" s="97"/>
      <c r="P21" s="97"/>
      <c r="Q21" s="97"/>
      <c r="R21" s="97"/>
      <c r="S21" s="97"/>
      <c r="T21" s="68"/>
      <c r="U21" s="18"/>
      <c r="V21" s="60"/>
      <c r="W21" s="97"/>
      <c r="X21" s="97"/>
      <c r="Y21" s="97"/>
      <c r="Z21" s="97"/>
      <c r="AA21" s="97"/>
      <c r="AB21" s="97"/>
      <c r="AC21" s="97"/>
      <c r="AD21" s="26"/>
      <c r="AE21"/>
      <c r="AF21"/>
      <c r="AG21"/>
    </row>
    <row r="22" spans="1:34" ht="14.25" customHeight="1" x14ac:dyDescent="0.2">
      <c r="B22" s="25"/>
      <c r="C22" s="97"/>
      <c r="D22" s="97"/>
      <c r="E22" s="97"/>
      <c r="F22" s="97"/>
      <c r="G22" s="97"/>
      <c r="H22" s="97"/>
      <c r="I22" s="97"/>
      <c r="J22" s="26"/>
      <c r="K22"/>
      <c r="L22" s="25"/>
      <c r="M22" s="97"/>
      <c r="N22" s="97"/>
      <c r="O22" s="97"/>
      <c r="P22" s="97"/>
      <c r="Q22" s="97"/>
      <c r="R22" s="97"/>
      <c r="S22" s="97"/>
      <c r="T22" s="68"/>
      <c r="U22" s="18"/>
      <c r="V22" s="60"/>
      <c r="W22" s="97"/>
      <c r="X22" s="97"/>
      <c r="Y22" s="97"/>
      <c r="Z22" s="97"/>
      <c r="AA22" s="97"/>
      <c r="AB22" s="97"/>
      <c r="AC22" s="97"/>
      <c r="AD22" s="68"/>
      <c r="AE22" s="18"/>
      <c r="AF22" s="2"/>
      <c r="AG22" s="2"/>
    </row>
    <row r="23" spans="1:34" s="2" customFormat="1" ht="14.25" customHeight="1" x14ac:dyDescent="0.2">
      <c r="B23" s="25"/>
      <c r="C23" s="97"/>
      <c r="D23" s="97"/>
      <c r="E23" s="97"/>
      <c r="F23" s="97"/>
      <c r="G23" s="97"/>
      <c r="H23" s="97"/>
      <c r="I23" s="97"/>
      <c r="J23" s="26"/>
      <c r="K23"/>
      <c r="L23" s="25"/>
      <c r="M23" s="97"/>
      <c r="N23" s="97"/>
      <c r="O23" s="97"/>
      <c r="P23" s="97"/>
      <c r="Q23" s="97"/>
      <c r="R23" s="97"/>
      <c r="S23" s="97"/>
      <c r="T23" s="26"/>
      <c r="U23"/>
      <c r="V23" s="25"/>
      <c r="W23" s="97"/>
      <c r="X23" s="97"/>
      <c r="Y23" s="97"/>
      <c r="Z23" s="97"/>
      <c r="AA23" s="97"/>
      <c r="AB23" s="97"/>
      <c r="AC23" s="97"/>
      <c r="AD23" s="65"/>
    </row>
    <row r="24" spans="1:34" s="2" customFormat="1" ht="14.25" customHeight="1" x14ac:dyDescent="0.2">
      <c r="B24" s="25"/>
      <c r="C24" s="97"/>
      <c r="D24" s="97"/>
      <c r="E24" s="97"/>
      <c r="F24" s="97"/>
      <c r="G24" s="97"/>
      <c r="H24" s="97"/>
      <c r="I24" s="97"/>
      <c r="J24" s="26"/>
      <c r="K24"/>
      <c r="L24" s="25"/>
      <c r="M24" s="97"/>
      <c r="N24" s="97"/>
      <c r="O24" s="97"/>
      <c r="P24" s="97"/>
      <c r="Q24" s="97"/>
      <c r="R24" s="97"/>
      <c r="S24" s="97"/>
      <c r="T24" s="26"/>
      <c r="U24"/>
      <c r="V24" s="25"/>
      <c r="W24" s="97"/>
      <c r="X24" s="97"/>
      <c r="Y24" s="97"/>
      <c r="Z24" s="97"/>
      <c r="AA24" s="97"/>
      <c r="AB24" s="97"/>
      <c r="AC24" s="97"/>
      <c r="AD24" s="65"/>
    </row>
    <row r="25" spans="1:34" s="13" customFormat="1" x14ac:dyDescent="0.2">
      <c r="A25" s="2"/>
      <c r="B25" s="64"/>
      <c r="C25" s="97"/>
      <c r="D25" s="97"/>
      <c r="E25" s="97"/>
      <c r="F25" s="97"/>
      <c r="G25" s="97"/>
      <c r="H25" s="97"/>
      <c r="I25" s="97"/>
      <c r="J25" s="65"/>
      <c r="K25" s="2"/>
      <c r="L25" s="64"/>
      <c r="M25" s="97"/>
      <c r="N25" s="97"/>
      <c r="O25" s="97"/>
      <c r="P25" s="97"/>
      <c r="Q25" s="97"/>
      <c r="R25" s="97"/>
      <c r="S25" s="97"/>
      <c r="T25" s="65"/>
      <c r="U25" s="2"/>
      <c r="V25" s="64"/>
      <c r="W25" s="97"/>
      <c r="X25" s="97"/>
      <c r="Y25" s="97"/>
      <c r="Z25" s="97"/>
      <c r="AA25" s="97"/>
      <c r="AB25" s="97"/>
      <c r="AC25" s="97"/>
      <c r="AD25" s="65"/>
      <c r="AE25" s="2"/>
      <c r="AF25" s="2"/>
      <c r="AG25" s="2"/>
      <c r="AH25" s="2"/>
    </row>
    <row r="26" spans="1:34" s="13" customFormat="1" ht="31.5" customHeight="1" x14ac:dyDescent="0.2">
      <c r="A26" s="2"/>
      <c r="B26" s="64"/>
      <c r="C26" s="97"/>
      <c r="D26" s="97"/>
      <c r="E26" s="97"/>
      <c r="F26" s="97"/>
      <c r="G26" s="97"/>
      <c r="H26" s="97"/>
      <c r="I26" s="97"/>
      <c r="J26" s="65"/>
      <c r="K26" s="2"/>
      <c r="L26" s="64"/>
      <c r="M26" s="97"/>
      <c r="N26" s="97"/>
      <c r="O26" s="97"/>
      <c r="P26" s="97"/>
      <c r="Q26" s="97"/>
      <c r="R26" s="97"/>
      <c r="S26" s="97"/>
      <c r="T26" s="65"/>
      <c r="U26" s="2"/>
      <c r="V26" s="64"/>
      <c r="W26" s="97"/>
      <c r="X26" s="97"/>
      <c r="Y26" s="97"/>
      <c r="Z26" s="97"/>
      <c r="AA26" s="97"/>
      <c r="AB26" s="97"/>
      <c r="AC26" s="97"/>
      <c r="AD26" s="65"/>
      <c r="AE26" s="2"/>
      <c r="AF26" s="2"/>
      <c r="AG26" s="2"/>
      <c r="AH26" s="2"/>
    </row>
    <row r="27" spans="1:34" s="13" customFormat="1" x14ac:dyDescent="0.2">
      <c r="A27" s="2"/>
      <c r="B27" s="64"/>
      <c r="C27" s="97"/>
      <c r="D27" s="97"/>
      <c r="E27" s="97"/>
      <c r="F27" s="97"/>
      <c r="G27" s="97"/>
      <c r="H27" s="97"/>
      <c r="I27" s="97"/>
      <c r="J27" s="65"/>
      <c r="K27" s="2"/>
      <c r="L27" s="64"/>
      <c r="M27" s="97"/>
      <c r="N27" s="97"/>
      <c r="O27" s="97"/>
      <c r="P27" s="97"/>
      <c r="Q27" s="97"/>
      <c r="R27" s="97"/>
      <c r="S27" s="97"/>
      <c r="T27" s="65"/>
      <c r="U27" s="2"/>
      <c r="V27" s="64"/>
      <c r="W27" s="97"/>
      <c r="X27" s="97"/>
      <c r="Y27" s="97"/>
      <c r="Z27" s="97"/>
      <c r="AA27" s="97"/>
      <c r="AB27" s="97"/>
      <c r="AC27" s="97"/>
      <c r="AD27" s="65"/>
      <c r="AE27" s="2"/>
      <c r="AF27" s="2"/>
      <c r="AG27" s="2"/>
      <c r="AH27" s="2"/>
    </row>
    <row r="28" spans="1:34" s="13" customFormat="1" ht="18" customHeight="1" thickBot="1" x14ac:dyDescent="0.25">
      <c r="A28" s="2"/>
      <c r="B28" s="66"/>
      <c r="C28" s="98"/>
      <c r="D28" s="98"/>
      <c r="E28" s="98"/>
      <c r="F28" s="98"/>
      <c r="G28" s="98"/>
      <c r="H28" s="98"/>
      <c r="I28" s="98"/>
      <c r="J28" s="67"/>
      <c r="K28" s="2"/>
      <c r="L28" s="66"/>
      <c r="M28" s="98"/>
      <c r="N28" s="98"/>
      <c r="O28" s="98"/>
      <c r="P28" s="98"/>
      <c r="Q28" s="98"/>
      <c r="R28" s="98"/>
      <c r="S28" s="98"/>
      <c r="T28" s="67"/>
      <c r="U28" s="2"/>
      <c r="V28" s="66"/>
      <c r="W28" s="98"/>
      <c r="X28" s="98"/>
      <c r="Y28" s="98"/>
      <c r="Z28" s="98"/>
      <c r="AA28" s="98"/>
      <c r="AB28" s="98"/>
      <c r="AC28" s="98"/>
      <c r="AD28" s="67"/>
      <c r="AE28" s="2"/>
      <c r="AF28" s="2"/>
      <c r="AG28" s="2"/>
      <c r="AH28" s="2"/>
    </row>
    <row r="29" spans="1:34" s="13" customFormat="1" ht="1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s="13"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G30" s="75" t="s">
        <v>116</v>
      </c>
      <c r="AH30" s="2"/>
    </row>
    <row r="31" spans="1:34" s="13" customFormat="1" ht="14.25" customHeight="1" x14ac:dyDescent="0.2">
      <c r="A31" s="2"/>
      <c r="H31" s="14"/>
      <c r="I31" s="14"/>
      <c r="J31" s="14"/>
      <c r="K31" s="14"/>
      <c r="L31" s="14"/>
      <c r="Q31" s="12"/>
      <c r="R31" s="12"/>
      <c r="S31" s="12"/>
      <c r="T31" s="12"/>
      <c r="U31" s="12"/>
      <c r="V31" s="12"/>
      <c r="W31" s="12"/>
      <c r="X31" s="12"/>
      <c r="Y31" s="12"/>
      <c r="Z31" s="12"/>
      <c r="AF31" s="11"/>
      <c r="AG31" s="11"/>
      <c r="AH31" s="2"/>
    </row>
  </sheetData>
  <sheetProtection algorithmName="SHA-512" hashValue="weQ0z8LZqJcCK6sGRz42ktjYOe1ICJ4hZZeRFToW5B/KXhFcns4xQucfk/MIhWbPslZLWzgbayxsGqS7lNTYrA==" saltValue="Ag9qOhS8b+25OVm/2xyQ7w==" spinCount="100000" sheet="1" selectLockedCells="1"/>
  <mergeCells count="12">
    <mergeCell ref="B2:L3"/>
    <mergeCell ref="C19:I28"/>
    <mergeCell ref="M19:S28"/>
    <mergeCell ref="W19:AC28"/>
    <mergeCell ref="AF5:AG5"/>
    <mergeCell ref="B16:C18"/>
    <mergeCell ref="L16:M18"/>
    <mergeCell ref="V16:W18"/>
    <mergeCell ref="D16:J18"/>
    <mergeCell ref="N16:T18"/>
    <mergeCell ref="X16:AD18"/>
    <mergeCell ref="C5:A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F10" sqref="F10:G10"/>
    </sheetView>
  </sheetViews>
  <sheetFormatPr defaultColWidth="0" defaultRowHeight="24" customHeight="1" zeroHeight="1" x14ac:dyDescent="0.2"/>
  <cols>
    <col min="1" max="1" width="5.625" customWidth="1"/>
    <col min="2" max="2" width="1.375" customWidth="1"/>
    <col min="3" max="3" width="9.25" customWidth="1"/>
    <col min="4" max="9" width="9" customWidth="1"/>
    <col min="10" max="10" width="1.625" customWidth="1"/>
    <col min="11" max="11" width="5.625" customWidth="1"/>
    <col min="12" max="12" width="1.375" customWidth="1"/>
    <col min="13" max="19" width="9" customWidth="1"/>
    <col min="20" max="20" width="1.75" customWidth="1"/>
    <col min="21" max="21" width="5.625" customWidth="1"/>
    <col min="22" max="16384" width="9" hidden="1"/>
  </cols>
  <sheetData>
    <row r="1" spans="2:20" ht="16.5" customHeight="1" x14ac:dyDescent="0.2"/>
    <row r="2" spans="2:20" ht="9.75" customHeight="1" x14ac:dyDescent="0.2">
      <c r="B2" s="78" t="s">
        <v>16</v>
      </c>
      <c r="C2" s="78"/>
      <c r="D2" s="78"/>
      <c r="E2" s="78"/>
      <c r="F2" s="78"/>
      <c r="G2" s="78"/>
      <c r="H2" s="78"/>
      <c r="I2" s="78"/>
      <c r="J2" s="78"/>
      <c r="K2" s="78"/>
      <c r="L2" s="17"/>
      <c r="M2" s="17"/>
      <c r="N2" s="17"/>
      <c r="O2" s="17"/>
      <c r="P2" s="17"/>
      <c r="Q2" s="17"/>
    </row>
    <row r="3" spans="2:20" ht="12" customHeight="1" x14ac:dyDescent="0.2">
      <c r="B3" s="78"/>
      <c r="C3" s="78"/>
      <c r="D3" s="78"/>
      <c r="E3" s="78"/>
      <c r="F3" s="78"/>
      <c r="G3" s="78"/>
      <c r="H3" s="78"/>
      <c r="I3" s="78"/>
      <c r="J3" s="78"/>
      <c r="K3" s="78"/>
      <c r="L3" s="17"/>
      <c r="M3" s="17"/>
      <c r="N3" s="17"/>
      <c r="O3" s="17"/>
      <c r="P3" s="17"/>
      <c r="Q3" s="17"/>
    </row>
    <row r="4" spans="2:20" ht="16.5" customHeight="1" thickBot="1" x14ac:dyDescent="0.25">
      <c r="C4" s="87"/>
      <c r="D4" s="87"/>
      <c r="E4" s="87"/>
    </row>
    <row r="5" spans="2:20" ht="7.5" customHeight="1" x14ac:dyDescent="0.2">
      <c r="B5" s="22"/>
      <c r="C5" s="23"/>
      <c r="D5" s="23"/>
      <c r="E5" s="23"/>
      <c r="F5" s="23"/>
      <c r="G5" s="23"/>
      <c r="H5" s="23"/>
      <c r="I5" s="23"/>
      <c r="J5" s="24"/>
      <c r="L5" s="22"/>
      <c r="M5" s="23"/>
      <c r="N5" s="23"/>
      <c r="O5" s="23"/>
      <c r="P5" s="23"/>
      <c r="Q5" s="23"/>
      <c r="R5" s="23"/>
      <c r="S5" s="23"/>
      <c r="T5" s="24"/>
    </row>
    <row r="6" spans="2:20" ht="16.5" customHeight="1" x14ac:dyDescent="0.3">
      <c r="B6" s="25"/>
      <c r="C6" s="42" t="s">
        <v>17</v>
      </c>
      <c r="J6" s="26"/>
      <c r="L6" s="25"/>
      <c r="M6" s="42" t="s">
        <v>18</v>
      </c>
      <c r="T6" s="26"/>
    </row>
    <row r="7" spans="2:20" ht="9" customHeight="1" x14ac:dyDescent="0.2">
      <c r="B7" s="25"/>
      <c r="J7" s="26"/>
      <c r="L7" s="25"/>
      <c r="T7" s="26"/>
    </row>
    <row r="8" spans="2:20" s="1" customFormat="1" ht="23.25" customHeight="1" x14ac:dyDescent="0.2">
      <c r="B8" s="27"/>
      <c r="C8" s="89" t="s">
        <v>19</v>
      </c>
      <c r="D8" s="89"/>
      <c r="E8" s="89"/>
      <c r="F8" s="84"/>
      <c r="G8" s="85"/>
      <c r="H8" s="85"/>
      <c r="I8" s="86"/>
      <c r="J8" s="33"/>
      <c r="L8" s="27"/>
      <c r="M8" s="1" t="s">
        <v>20</v>
      </c>
      <c r="T8" s="28"/>
    </row>
    <row r="9" spans="2:20" ht="12" customHeight="1" x14ac:dyDescent="0.25">
      <c r="B9" s="25"/>
      <c r="C9" s="41"/>
      <c r="D9" s="41"/>
      <c r="E9" s="41"/>
      <c r="J9" s="26"/>
      <c r="L9" s="25"/>
      <c r="T9" s="26"/>
    </row>
    <row r="10" spans="2:20" s="1" customFormat="1" ht="23.25" customHeight="1" x14ac:dyDescent="0.2">
      <c r="B10" s="27"/>
      <c r="C10" s="80" t="s">
        <v>21</v>
      </c>
      <c r="D10" s="80"/>
      <c r="E10" s="80"/>
      <c r="F10" s="84"/>
      <c r="G10" s="86"/>
      <c r="J10" s="28"/>
      <c r="L10" s="27"/>
      <c r="M10" s="80" t="s">
        <v>22</v>
      </c>
      <c r="N10" s="80"/>
      <c r="O10" s="83"/>
      <c r="P10" s="84"/>
      <c r="Q10" s="85"/>
      <c r="R10" s="85"/>
      <c r="S10" s="86"/>
      <c r="T10" s="28"/>
    </row>
    <row r="11" spans="2:20" ht="12" customHeight="1" x14ac:dyDescent="0.25">
      <c r="B11" s="25"/>
      <c r="C11" s="41"/>
      <c r="D11" s="41"/>
      <c r="E11" s="41"/>
      <c r="J11" s="26"/>
      <c r="L11" s="25"/>
      <c r="T11" s="26"/>
    </row>
    <row r="12" spans="2:20" s="1" customFormat="1" ht="23.25" customHeight="1" x14ac:dyDescent="0.2">
      <c r="B12" s="27"/>
      <c r="C12" s="80" t="s">
        <v>23</v>
      </c>
      <c r="D12" s="80"/>
      <c r="E12" s="80"/>
      <c r="F12" s="84"/>
      <c r="G12" s="86"/>
      <c r="J12" s="28"/>
      <c r="L12" s="27"/>
      <c r="M12" s="80" t="s">
        <v>24</v>
      </c>
      <c r="N12" s="80"/>
      <c r="O12" s="83"/>
      <c r="P12" s="84"/>
      <c r="Q12" s="85"/>
      <c r="R12" s="85"/>
      <c r="S12" s="86"/>
      <c r="T12" s="28"/>
    </row>
    <row r="13" spans="2:20" ht="12" customHeight="1" x14ac:dyDescent="0.25">
      <c r="B13" s="25"/>
      <c r="C13" s="41"/>
      <c r="D13" s="41"/>
      <c r="E13" s="41"/>
      <c r="J13" s="26"/>
      <c r="L13" s="25"/>
      <c r="T13" s="26"/>
    </row>
    <row r="14" spans="2:20" s="1" customFormat="1" ht="23.25" customHeight="1" x14ac:dyDescent="0.2">
      <c r="B14" s="27"/>
      <c r="C14" s="80" t="s">
        <v>25</v>
      </c>
      <c r="D14" s="80"/>
      <c r="E14" s="80"/>
      <c r="F14" s="90"/>
      <c r="G14" s="91"/>
      <c r="H14" s="92"/>
      <c r="J14" s="28"/>
      <c r="L14" s="27"/>
      <c r="M14" s="80" t="s">
        <v>26</v>
      </c>
      <c r="N14" s="80"/>
      <c r="O14" s="80"/>
      <c r="P14" s="81"/>
      <c r="Q14" s="82"/>
      <c r="R14" s="35"/>
      <c r="S14" s="35"/>
      <c r="T14" s="28"/>
    </row>
    <row r="15" spans="2:20" ht="12" customHeight="1" x14ac:dyDescent="0.25">
      <c r="B15" s="25"/>
      <c r="C15" s="41"/>
      <c r="D15" s="41"/>
      <c r="E15" s="41"/>
      <c r="J15" s="26"/>
      <c r="L15" s="25"/>
      <c r="T15" s="26"/>
    </row>
    <row r="16" spans="2:20" s="1" customFormat="1" ht="23.25" customHeight="1" x14ac:dyDescent="0.2">
      <c r="B16" s="27"/>
      <c r="C16" s="80" t="s">
        <v>27</v>
      </c>
      <c r="D16" s="80"/>
      <c r="E16" s="80"/>
      <c r="F16" s="84"/>
      <c r="G16" s="86"/>
      <c r="J16" s="28"/>
      <c r="L16" s="27"/>
      <c r="M16" s="79" t="s">
        <v>28</v>
      </c>
      <c r="N16" s="79"/>
      <c r="O16" s="79"/>
      <c r="P16" s="79"/>
      <c r="Q16" s="79"/>
      <c r="R16" s="79"/>
      <c r="S16" s="79"/>
      <c r="T16" s="28"/>
    </row>
    <row r="17" spans="1:20" ht="12" customHeight="1" x14ac:dyDescent="0.2">
      <c r="B17" s="25"/>
      <c r="C17" s="88" t="s">
        <v>29</v>
      </c>
      <c r="D17" s="88"/>
      <c r="E17" s="88"/>
      <c r="J17" s="26"/>
      <c r="L17" s="25"/>
      <c r="M17" s="79"/>
      <c r="N17" s="79"/>
      <c r="O17" s="79"/>
      <c r="P17" s="79"/>
      <c r="Q17" s="79"/>
      <c r="R17" s="79"/>
      <c r="S17" s="79"/>
      <c r="T17" s="26"/>
    </row>
    <row r="18" spans="1:20" ht="12" customHeight="1" x14ac:dyDescent="0.25">
      <c r="B18" s="25"/>
      <c r="C18" s="41"/>
      <c r="D18" s="41"/>
      <c r="E18" s="41"/>
      <c r="J18" s="26"/>
      <c r="L18" s="25"/>
      <c r="M18" s="79"/>
      <c r="N18" s="79"/>
      <c r="O18" s="79"/>
      <c r="P18" s="79"/>
      <c r="Q18" s="79"/>
      <c r="R18" s="79"/>
      <c r="S18" s="79"/>
      <c r="T18" s="26"/>
    </row>
    <row r="19" spans="1:20" s="1" customFormat="1" ht="23.25" customHeight="1" x14ac:dyDescent="0.2">
      <c r="B19" s="27"/>
      <c r="C19" s="80" t="s">
        <v>30</v>
      </c>
      <c r="D19" s="80"/>
      <c r="E19" s="80"/>
      <c r="F19" s="84"/>
      <c r="G19" s="85"/>
      <c r="H19" s="85"/>
      <c r="I19" s="86"/>
      <c r="J19" s="33"/>
      <c r="L19" s="27"/>
      <c r="M19" s="79"/>
      <c r="N19" s="79"/>
      <c r="O19" s="79"/>
      <c r="P19" s="79"/>
      <c r="Q19" s="79"/>
      <c r="R19" s="79"/>
      <c r="S19" s="79"/>
      <c r="T19" s="28"/>
    </row>
    <row r="20" spans="1:20" ht="12" customHeight="1" x14ac:dyDescent="0.2">
      <c r="B20" s="25"/>
      <c r="C20" s="88" t="s">
        <v>29</v>
      </c>
      <c r="D20" s="88"/>
      <c r="E20" s="88"/>
      <c r="J20" s="26"/>
      <c r="L20" s="25"/>
      <c r="M20" s="79"/>
      <c r="N20" s="79"/>
      <c r="O20" s="79"/>
      <c r="P20" s="79"/>
      <c r="Q20" s="79"/>
      <c r="R20" s="79"/>
      <c r="S20" s="79"/>
      <c r="T20" s="26"/>
    </row>
    <row r="21" spans="1:20" ht="12" customHeight="1" thickBot="1" x14ac:dyDescent="0.3">
      <c r="B21" s="34"/>
      <c r="C21" s="43"/>
      <c r="D21" s="43"/>
      <c r="E21" s="43"/>
      <c r="F21" s="21"/>
      <c r="G21" s="21"/>
      <c r="H21" s="21"/>
      <c r="I21" s="21"/>
      <c r="J21" s="32"/>
      <c r="L21" s="25"/>
      <c r="M21" s="79"/>
      <c r="N21" s="79"/>
      <c r="O21" s="79"/>
      <c r="P21" s="79"/>
      <c r="Q21" s="79"/>
      <c r="R21" s="79"/>
      <c r="S21" s="79"/>
      <c r="T21" s="26"/>
    </row>
    <row r="22" spans="1:20" s="1" customFormat="1" ht="23.25" customHeight="1" thickBot="1" x14ac:dyDescent="0.25">
      <c r="A22"/>
      <c r="B22"/>
      <c r="C22"/>
      <c r="D22"/>
      <c r="E22"/>
      <c r="F22"/>
      <c r="G22"/>
      <c r="H22"/>
      <c r="I22"/>
      <c r="J22"/>
      <c r="K22"/>
      <c r="L22" s="27"/>
      <c r="M22" s="79"/>
      <c r="N22" s="79"/>
      <c r="O22" s="79"/>
      <c r="P22" s="79"/>
      <c r="Q22" s="79"/>
      <c r="R22" s="79"/>
      <c r="S22" s="79"/>
      <c r="T22" s="28"/>
    </row>
    <row r="23" spans="1:20" ht="7.5" customHeight="1" x14ac:dyDescent="0.2">
      <c r="B23" s="22"/>
      <c r="C23" s="36"/>
      <c r="D23" s="36"/>
      <c r="E23" s="36"/>
      <c r="F23" s="36"/>
      <c r="G23" s="36"/>
      <c r="H23" s="36"/>
      <c r="I23" s="36"/>
      <c r="J23" s="37"/>
      <c r="L23" s="25"/>
      <c r="M23" s="79"/>
      <c r="N23" s="79"/>
      <c r="O23" s="79"/>
      <c r="P23" s="79"/>
      <c r="Q23" s="79"/>
      <c r="R23" s="79"/>
      <c r="S23" s="79"/>
      <c r="T23" s="26"/>
    </row>
    <row r="24" spans="1:20" s="1" customFormat="1" ht="23.25" customHeight="1" x14ac:dyDescent="0.2">
      <c r="A24"/>
      <c r="B24" s="25"/>
      <c r="C24" s="79" t="s">
        <v>31</v>
      </c>
      <c r="D24" s="79"/>
      <c r="E24" s="79"/>
      <c r="F24" s="79"/>
      <c r="G24" s="79"/>
      <c r="H24" s="79"/>
      <c r="I24" s="79"/>
      <c r="J24" s="38"/>
      <c r="K24"/>
      <c r="L24" s="27"/>
      <c r="M24" s="79"/>
      <c r="N24" s="79"/>
      <c r="O24" s="79"/>
      <c r="P24" s="79"/>
      <c r="Q24" s="79"/>
      <c r="R24" s="79"/>
      <c r="S24" s="79"/>
      <c r="T24" s="28"/>
    </row>
    <row r="25" spans="1:20" ht="16.5" customHeight="1" x14ac:dyDescent="0.2">
      <c r="B25" s="25"/>
      <c r="C25" s="79"/>
      <c r="D25" s="79"/>
      <c r="E25" s="79"/>
      <c r="F25" s="79"/>
      <c r="G25" s="79"/>
      <c r="H25" s="79"/>
      <c r="I25" s="79"/>
      <c r="J25" s="38"/>
      <c r="L25" s="25"/>
      <c r="M25" s="79"/>
      <c r="N25" s="79"/>
      <c r="O25" s="79"/>
      <c r="P25" s="79"/>
      <c r="Q25" s="79"/>
      <c r="R25" s="79"/>
      <c r="S25" s="79"/>
      <c r="T25" s="26"/>
    </row>
    <row r="26" spans="1:20" ht="16.5" customHeight="1" x14ac:dyDescent="0.2">
      <c r="B26" s="25"/>
      <c r="C26" s="79"/>
      <c r="D26" s="79"/>
      <c r="E26" s="79"/>
      <c r="F26" s="79"/>
      <c r="G26" s="79"/>
      <c r="H26" s="79"/>
      <c r="I26" s="79"/>
      <c r="J26" s="38"/>
      <c r="L26" s="25"/>
      <c r="M26" s="79"/>
      <c r="N26" s="79"/>
      <c r="O26" s="79"/>
      <c r="P26" s="79"/>
      <c r="Q26" s="79"/>
      <c r="R26" s="79"/>
      <c r="S26" s="79"/>
      <c r="T26" s="26"/>
    </row>
    <row r="27" spans="1:20" ht="9" customHeight="1" x14ac:dyDescent="0.2">
      <c r="B27" s="25"/>
      <c r="C27" s="79"/>
      <c r="D27" s="79"/>
      <c r="E27" s="79"/>
      <c r="F27" s="79"/>
      <c r="G27" s="79"/>
      <c r="H27" s="79"/>
      <c r="I27" s="79"/>
      <c r="J27" s="38"/>
      <c r="K27" s="3"/>
      <c r="L27" s="29"/>
      <c r="M27" s="79"/>
      <c r="N27" s="79"/>
      <c r="O27" s="79"/>
      <c r="P27" s="79"/>
      <c r="Q27" s="79"/>
      <c r="R27" s="79"/>
      <c r="S27" s="79"/>
      <c r="T27" s="26"/>
    </row>
    <row r="28" spans="1:20" ht="16.5" customHeight="1" x14ac:dyDescent="0.2">
      <c r="B28" s="25"/>
      <c r="C28" s="79"/>
      <c r="D28" s="79"/>
      <c r="E28" s="79"/>
      <c r="F28" s="79"/>
      <c r="G28" s="79"/>
      <c r="H28" s="79"/>
      <c r="I28" s="79"/>
      <c r="J28" s="38"/>
      <c r="K28" s="3"/>
      <c r="L28" s="29"/>
      <c r="M28" s="79"/>
      <c r="N28" s="79"/>
      <c r="O28" s="79"/>
      <c r="P28" s="79"/>
      <c r="Q28" s="79"/>
      <c r="R28" s="79"/>
      <c r="S28" s="79"/>
      <c r="T28" s="26"/>
    </row>
    <row r="29" spans="1:20" ht="16.5" customHeight="1" x14ac:dyDescent="0.2">
      <c r="B29" s="25"/>
      <c r="C29" s="79"/>
      <c r="D29" s="79"/>
      <c r="E29" s="79"/>
      <c r="F29" s="79"/>
      <c r="G29" s="79"/>
      <c r="H29" s="79"/>
      <c r="I29" s="79"/>
      <c r="J29" s="38"/>
      <c r="K29" s="3"/>
      <c r="L29" s="29"/>
      <c r="M29" s="79"/>
      <c r="N29" s="79"/>
      <c r="O29" s="79"/>
      <c r="P29" s="79"/>
      <c r="Q29" s="79"/>
      <c r="R29" s="79"/>
      <c r="S29" s="79"/>
      <c r="T29" s="26"/>
    </row>
    <row r="30" spans="1:20" ht="16.5" customHeight="1" x14ac:dyDescent="0.2">
      <c r="B30" s="25"/>
      <c r="C30" s="79"/>
      <c r="D30" s="79"/>
      <c r="E30" s="79"/>
      <c r="F30" s="79"/>
      <c r="G30" s="79"/>
      <c r="H30" s="79"/>
      <c r="I30" s="79"/>
      <c r="J30" s="38"/>
      <c r="K30" s="3"/>
      <c r="L30" s="29"/>
      <c r="M30" s="79"/>
      <c r="N30" s="79"/>
      <c r="O30" s="79"/>
      <c r="P30" s="79"/>
      <c r="Q30" s="79"/>
      <c r="R30" s="79"/>
      <c r="S30" s="79"/>
      <c r="T30" s="26"/>
    </row>
    <row r="31" spans="1:20" ht="23.25" customHeight="1" x14ac:dyDescent="0.2">
      <c r="B31" s="25"/>
      <c r="C31" s="79"/>
      <c r="D31" s="79"/>
      <c r="E31" s="79"/>
      <c r="F31" s="79"/>
      <c r="G31" s="79"/>
      <c r="H31" s="79"/>
      <c r="I31" s="79"/>
      <c r="J31" s="38"/>
      <c r="K31" s="3"/>
      <c r="L31" s="29"/>
      <c r="M31" s="79"/>
      <c r="N31" s="79"/>
      <c r="O31" s="79"/>
      <c r="P31" s="79"/>
      <c r="Q31" s="79"/>
      <c r="R31" s="79"/>
      <c r="S31" s="79"/>
      <c r="T31" s="26"/>
    </row>
    <row r="32" spans="1:20" ht="8.25" customHeight="1" thickBot="1" x14ac:dyDescent="0.25">
      <c r="B32" s="34"/>
      <c r="C32" s="39"/>
      <c r="D32" s="39"/>
      <c r="E32" s="39"/>
      <c r="F32" s="39"/>
      <c r="G32" s="39"/>
      <c r="H32" s="39"/>
      <c r="I32" s="39"/>
      <c r="J32" s="40"/>
      <c r="K32" s="3"/>
      <c r="L32" s="29"/>
      <c r="M32" s="79"/>
      <c r="N32" s="79"/>
      <c r="O32" s="79"/>
      <c r="P32" s="79"/>
      <c r="Q32" s="79"/>
      <c r="R32" s="79"/>
      <c r="S32" s="79"/>
      <c r="T32" s="26"/>
    </row>
    <row r="33" spans="2:20" ht="16.5" customHeight="1" thickBot="1" x14ac:dyDescent="0.25">
      <c r="K33" s="3"/>
      <c r="L33" s="29"/>
      <c r="M33" s="79"/>
      <c r="N33" s="79"/>
      <c r="O33" s="79"/>
      <c r="P33" s="79"/>
      <c r="Q33" s="79"/>
      <c r="R33" s="79"/>
      <c r="S33" s="79"/>
      <c r="T33" s="26"/>
    </row>
    <row r="34" spans="2:20" ht="12.75" customHeight="1" x14ac:dyDescent="0.2">
      <c r="B34" s="22"/>
      <c r="C34" s="93" t="s">
        <v>32</v>
      </c>
      <c r="D34" s="93"/>
      <c r="E34" s="93"/>
      <c r="F34" s="93"/>
      <c r="G34" s="93"/>
      <c r="H34" s="93"/>
      <c r="I34" s="93"/>
      <c r="J34" s="24"/>
      <c r="K34" s="3"/>
      <c r="L34" s="29"/>
      <c r="M34" s="79"/>
      <c r="N34" s="79"/>
      <c r="O34" s="79"/>
      <c r="P34" s="79"/>
      <c r="Q34" s="79"/>
      <c r="R34" s="79"/>
      <c r="S34" s="79"/>
      <c r="T34" s="26"/>
    </row>
    <row r="35" spans="2:20" ht="26.25" customHeight="1" x14ac:dyDescent="0.2">
      <c r="B35" s="25"/>
      <c r="C35" s="94"/>
      <c r="D35" s="94"/>
      <c r="E35" s="94"/>
      <c r="F35" s="94"/>
      <c r="G35" s="94"/>
      <c r="H35" s="94"/>
      <c r="I35" s="94"/>
      <c r="J35" s="26"/>
      <c r="K35" s="3"/>
      <c r="L35" s="29"/>
      <c r="M35" s="79"/>
      <c r="N35" s="79"/>
      <c r="O35" s="79"/>
      <c r="P35" s="79"/>
      <c r="Q35" s="79"/>
      <c r="R35" s="79"/>
      <c r="S35" s="79"/>
      <c r="T35" s="26"/>
    </row>
    <row r="36" spans="2:20" ht="9.75" customHeight="1" x14ac:dyDescent="0.2">
      <c r="B36" s="25"/>
      <c r="C36" s="94"/>
      <c r="D36" s="94"/>
      <c r="E36" s="94"/>
      <c r="F36" s="94"/>
      <c r="G36" s="94"/>
      <c r="H36" s="94"/>
      <c r="I36" s="94"/>
      <c r="J36" s="26"/>
      <c r="K36" s="3"/>
      <c r="L36" s="29"/>
      <c r="M36" s="79"/>
      <c r="N36" s="79"/>
      <c r="O36" s="79"/>
      <c r="P36" s="79"/>
      <c r="Q36" s="79"/>
      <c r="R36" s="79"/>
      <c r="S36" s="79"/>
      <c r="T36" s="26"/>
    </row>
    <row r="37" spans="2:20" ht="8.25" customHeight="1" thickBot="1" x14ac:dyDescent="0.25">
      <c r="B37" s="34"/>
      <c r="C37" s="95"/>
      <c r="D37" s="95"/>
      <c r="E37" s="95"/>
      <c r="F37" s="95"/>
      <c r="G37" s="95"/>
      <c r="H37" s="95"/>
      <c r="I37" s="95"/>
      <c r="J37" s="32"/>
      <c r="K37" s="3"/>
      <c r="L37" s="30"/>
      <c r="M37" s="31"/>
      <c r="N37" s="31"/>
      <c r="O37" s="31"/>
      <c r="P37" s="31"/>
      <c r="Q37" s="31"/>
      <c r="R37" s="31"/>
      <c r="S37" s="31"/>
      <c r="T37" s="32"/>
    </row>
    <row r="38" spans="2:20" ht="16.5" customHeight="1" x14ac:dyDescent="0.2">
      <c r="C38" s="3"/>
      <c r="D38" s="3"/>
      <c r="E38" s="3"/>
      <c r="F38" s="3"/>
      <c r="G38" s="3"/>
      <c r="H38" s="3"/>
      <c r="I38" s="3"/>
      <c r="J38" s="3"/>
      <c r="K38" s="3"/>
      <c r="L38" s="3"/>
      <c r="M38" s="18"/>
      <c r="N38" s="18"/>
      <c r="O38" s="18"/>
      <c r="P38" s="18"/>
      <c r="Q38" s="18"/>
      <c r="R38" s="18"/>
      <c r="S38" s="18"/>
    </row>
    <row r="39" spans="2:20" ht="16.5" hidden="1" customHeight="1" x14ac:dyDescent="0.2">
      <c r="C39" s="3"/>
      <c r="D39" s="3"/>
      <c r="E39" s="3"/>
      <c r="F39" s="3"/>
      <c r="G39" s="3"/>
      <c r="H39" s="3"/>
      <c r="I39" s="3"/>
      <c r="J39" s="3"/>
      <c r="K39" s="3"/>
      <c r="L39" s="3"/>
      <c r="M39" s="18"/>
      <c r="N39" s="18"/>
      <c r="O39" s="18"/>
      <c r="P39" s="18"/>
      <c r="Q39" s="18"/>
      <c r="R39" s="18"/>
      <c r="S39" s="18"/>
    </row>
    <row r="40" spans="2:20" ht="24" hidden="1" customHeight="1" x14ac:dyDescent="0.2">
      <c r="C40" s="79"/>
      <c r="D40" s="79"/>
      <c r="E40" s="79"/>
      <c r="F40" s="79"/>
      <c r="G40" s="79"/>
      <c r="H40" s="79"/>
      <c r="I40" s="79"/>
      <c r="J40" s="79"/>
      <c r="K40" s="79"/>
      <c r="L40" s="79"/>
      <c r="M40" s="79"/>
      <c r="N40" s="79"/>
      <c r="O40" s="79"/>
      <c r="P40" s="79"/>
      <c r="Q40" s="79"/>
      <c r="R40" s="79"/>
    </row>
    <row r="49" ht="24" customHeight="1" x14ac:dyDescent="0.2"/>
  </sheetData>
  <sheetProtection algorithmName="SHA-512" hashValue="hSK88bpneS3fx/CnoK1WjIrR8mjIl4Ybt0pJ7i+tcOKDvn6/Uw/v1kx/gxGWeqA8lExqR2IcdxGz6tV19FqwxA==" saltValue="TLI1OF/c2NdeK2qJbvAZPQ==" spinCount="100000" sheet="1" selectLockedCells="1"/>
  <mergeCells count="26">
    <mergeCell ref="C40:R40"/>
    <mergeCell ref="C10:E10"/>
    <mergeCell ref="C12:E12"/>
    <mergeCell ref="C14:E14"/>
    <mergeCell ref="C16:E16"/>
    <mergeCell ref="F10:G10"/>
    <mergeCell ref="F12:G12"/>
    <mergeCell ref="F14:H14"/>
    <mergeCell ref="F16:G16"/>
    <mergeCell ref="C34:I37"/>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s>
  <conditionalFormatting sqref="F10">
    <cfRule type="containsBlanks" dxfId="23" priority="7">
      <formula>LEN(TRIM(F10))=0</formula>
    </cfRule>
  </conditionalFormatting>
  <conditionalFormatting sqref="F14">
    <cfRule type="containsBlanks" dxfId="22" priority="5">
      <formula>LEN(TRIM(F14))=0</formula>
    </cfRule>
  </conditionalFormatting>
  <conditionalFormatting sqref="F16">
    <cfRule type="containsBlanks" dxfId="21" priority="4">
      <formula>LEN(TRIM(F16))=0</formula>
    </cfRule>
  </conditionalFormatting>
  <conditionalFormatting sqref="F19">
    <cfRule type="containsBlanks" dxfId="20" priority="3">
      <formula>LEN(TRIM(F19))=0</formula>
    </cfRule>
  </conditionalFormatting>
  <conditionalFormatting sqref="F12:G12">
    <cfRule type="containsBlanks" dxfId="19" priority="13">
      <formula>LEN(TRIM(F12))=0</formula>
    </cfRule>
  </conditionalFormatting>
  <conditionalFormatting sqref="F8:I8">
    <cfRule type="containsBlanks" dxfId="18" priority="12">
      <formula>LEN(TRIM(F8))=0</formula>
    </cfRule>
  </conditionalFormatting>
  <conditionalFormatting sqref="P14:Q14">
    <cfRule type="containsBlanks" dxfId="17" priority="16">
      <formula>LEN(TRIM(P14))=0</formula>
    </cfRule>
  </conditionalFormatting>
  <conditionalFormatting sqref="P10:S10">
    <cfRule type="containsBlanks" dxfId="16" priority="14">
      <formula>LEN(TRIM(P10))=0</formula>
    </cfRule>
  </conditionalFormatting>
  <conditionalFormatting sqref="P12:S12">
    <cfRule type="containsBlanks" dxfId="15"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724BBEF6-C5DD-403F-9F13-A6F565F14B8F}"/>
    <dataValidation allowBlank="1" showInputMessage="1" showErrorMessage="1" prompt="The postcode of the registered address of the employer who is applying for grant." sqref="F10:G10" xr:uid="{90170516-27F9-4F9F-A8D0-A9BF00AE60D3}"/>
    <dataValidation allowBlank="1" showInputMessage="1" showErrorMessage="1" prompt="Please provide a telephone number in case we need to call you about this application." sqref="F14:H14" xr:uid="{861177F4-C870-4157-BB44-D09CDFA68EB6}"/>
    <dataValidation allowBlank="1" showInputMessage="1" showErrorMessage="1" prompt="If you have an internal reference number for this application, please provide it here." sqref="F19:I19" xr:uid="{E418C220-5DEA-4269-8A3E-ACDD13346B93}"/>
    <dataValidation allowBlank="1" showInputMessage="1" showErrorMessage="1" prompt="The name of the person who has completed this application form." sqref="P10:S10" xr:uid="{5091F47A-0A38-4A32-AA15-A47E3D26BCC0}"/>
    <dataValidation allowBlank="1" showInputMessage="1" showErrorMessage="1" prompt="The job title or relationship to the employer of the person completing this application." sqref="P12:S12" xr:uid="{E79D5568-7B2A-4F67-BEDD-56633FB34A3A}"/>
    <dataValidation allowBlank="1" showInputMessage="1" showErrorMessage="1" prompt="Today's date: the date this application form was completed in the format dd/mm/yyyy." sqref="P14:Q14" xr:uid="{3916EBC7-0C34-49B4-A382-61EEA69108E4}"/>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194375"/>
    <pageSetUpPr fitToPage="1"/>
  </sheetPr>
  <dimension ref="A1:AA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9.375" customWidth="1"/>
    <col min="4" max="5" width="13.75" customWidth="1"/>
    <col min="6" max="6" width="15" customWidth="1"/>
    <col min="7" max="7" width="16.875" customWidth="1"/>
    <col min="8" max="12" width="13.75" customWidth="1"/>
    <col min="13" max="13" width="4" customWidth="1"/>
    <col min="14" max="14" width="13.75" hidden="1" customWidth="1"/>
    <col min="15" max="16384" width="9" hidden="1"/>
  </cols>
  <sheetData>
    <row r="1" spans="2:27" ht="15.75" customHeight="1" x14ac:dyDescent="0.2"/>
    <row r="2" spans="2:27" ht="21.75" customHeight="1" x14ac:dyDescent="0.2">
      <c r="C2" s="53" t="s">
        <v>48</v>
      </c>
      <c r="D2" s="17"/>
      <c r="E2" s="17"/>
      <c r="F2" s="17"/>
      <c r="G2" s="17"/>
      <c r="H2" s="17"/>
      <c r="I2" s="17"/>
      <c r="J2" s="17"/>
      <c r="K2" s="17"/>
    </row>
    <row r="3" spans="2:27" ht="9" customHeight="1" x14ac:dyDescent="0.2">
      <c r="E3" s="3"/>
      <c r="F3" s="3"/>
      <c r="G3" s="3"/>
      <c r="H3" s="3"/>
      <c r="I3" s="3"/>
    </row>
    <row r="4" spans="2:27" ht="15.75" customHeight="1" x14ac:dyDescent="0.2">
      <c r="B4" s="55">
        <f>Sheet1!$B$29</f>
        <v>0</v>
      </c>
      <c r="C4" s="56" t="s">
        <v>33</v>
      </c>
      <c r="D4" s="115" t="str">
        <f>IF(AND(N13&lt;&gt;O13,(SUM(Sheet1!B29:B31)&lt;3)),"To avoid this application being sent back to you, before saving and submitting this form:
"&amp;
"     1. "&amp;Sheet1!$G$30&amp;"
     2. "&amp;Sheet1!$G$31,IF(SUM(Sheet1!B29:B31)&lt;3,"To avoid this application being sent back to you, before saving and submitting this form:
"&amp;
"     1. "&amp;Sheet1!$G$30,IF(N13&lt;&gt;O13,"To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c r="L4" s="51"/>
      <c r="M4" s="51"/>
    </row>
    <row r="5" spans="2:27" ht="15.75" customHeight="1" x14ac:dyDescent="0.2">
      <c r="B5" s="55">
        <f>Sheet1!$B$30</f>
        <v>0</v>
      </c>
      <c r="C5" s="56" t="s">
        <v>34</v>
      </c>
      <c r="D5" s="115"/>
      <c r="E5" s="115"/>
      <c r="F5" s="115"/>
      <c r="G5" s="115"/>
      <c r="H5" s="115"/>
      <c r="I5" s="115"/>
      <c r="J5" s="115"/>
      <c r="K5" s="115"/>
      <c r="L5" s="51"/>
      <c r="M5" s="51"/>
      <c r="N5" s="5"/>
      <c r="O5" s="5"/>
      <c r="P5" s="5"/>
      <c r="Q5" s="5"/>
    </row>
    <row r="6" spans="2:27" ht="15.75" customHeight="1" x14ac:dyDescent="0.2">
      <c r="B6" s="55">
        <f>Sheet1!$B$31</f>
        <v>0</v>
      </c>
      <c r="C6" s="56" t="s">
        <v>35</v>
      </c>
      <c r="D6" s="115"/>
      <c r="E6" s="115"/>
      <c r="F6" s="115"/>
      <c r="G6" s="115"/>
      <c r="H6" s="115"/>
      <c r="I6" s="115"/>
      <c r="J6" s="115"/>
      <c r="K6" s="115"/>
      <c r="L6" s="51"/>
      <c r="M6" s="51"/>
    </row>
    <row r="7" spans="2:27" ht="9" customHeight="1" x14ac:dyDescent="0.2">
      <c r="C7" s="3"/>
      <c r="E7" s="3"/>
      <c r="F7" s="3"/>
      <c r="G7" s="3"/>
      <c r="H7" s="3"/>
      <c r="I7" s="3"/>
    </row>
    <row r="8" spans="2:27" ht="25.5" customHeight="1" x14ac:dyDescent="0.2">
      <c r="C8" s="116" t="s">
        <v>49</v>
      </c>
      <c r="D8" s="116"/>
      <c r="E8" s="116"/>
      <c r="F8" s="116"/>
      <c r="G8" s="116"/>
      <c r="H8" s="116"/>
      <c r="I8" s="116"/>
      <c r="J8" s="116"/>
      <c r="K8" s="116"/>
    </row>
    <row r="9" spans="2:27" ht="15.75" customHeight="1" x14ac:dyDescent="0.2">
      <c r="C9" s="116"/>
      <c r="D9" s="116"/>
      <c r="E9" s="116"/>
      <c r="F9" s="116"/>
      <c r="G9" s="116"/>
      <c r="H9" s="116"/>
      <c r="I9" s="116"/>
      <c r="J9" s="116"/>
      <c r="K9" s="116"/>
      <c r="L9" s="3"/>
    </row>
    <row r="10" spans="2:27" ht="15.75" customHeight="1" x14ac:dyDescent="0.2">
      <c r="C10" s="116"/>
      <c r="D10" s="116"/>
      <c r="E10" s="116"/>
      <c r="F10" s="116"/>
      <c r="G10" s="116"/>
      <c r="H10" s="116"/>
      <c r="I10" s="116"/>
      <c r="J10" s="116"/>
      <c r="K10" s="116"/>
      <c r="L10" s="3"/>
    </row>
    <row r="11" spans="2:27" ht="9" customHeight="1" x14ac:dyDescent="0.2"/>
    <row r="12" spans="2:27" ht="32.25" customHeight="1" x14ac:dyDescent="0.2">
      <c r="C12" s="112" t="s">
        <v>36</v>
      </c>
      <c r="D12" s="113"/>
      <c r="F12" s="114" t="s">
        <v>37</v>
      </c>
      <c r="G12" s="114"/>
      <c r="H12" s="114"/>
      <c r="I12" s="114"/>
      <c r="J12" s="114"/>
      <c r="K12" s="114"/>
    </row>
    <row r="13" spans="2:27" ht="60" x14ac:dyDescent="0.25">
      <c r="C13" s="77" t="s">
        <v>50</v>
      </c>
      <c r="D13" s="77" t="s">
        <v>39</v>
      </c>
      <c r="E13" s="77" t="s">
        <v>51</v>
      </c>
      <c r="F13" s="77" t="s">
        <v>40</v>
      </c>
      <c r="G13" s="77" t="s">
        <v>41</v>
      </c>
      <c r="H13" s="77" t="s">
        <v>42</v>
      </c>
      <c r="I13" s="77" t="s">
        <v>43</v>
      </c>
      <c r="J13" s="77" t="s">
        <v>44</v>
      </c>
      <c r="K13" s="77" t="s">
        <v>45</v>
      </c>
      <c r="L13" s="77" t="s">
        <v>46</v>
      </c>
      <c r="N13">
        <f>SUM(N14:N112)</f>
        <v>792</v>
      </c>
      <c r="O13">
        <f>SUM(O14:O112)</f>
        <v>792</v>
      </c>
    </row>
    <row r="14" spans="2:27" ht="14.25" x14ac:dyDescent="0.2">
      <c r="B14" s="44">
        <v>1</v>
      </c>
      <c r="C14" s="45"/>
      <c r="D14" s="45"/>
      <c r="E14" s="50"/>
      <c r="F14" s="45"/>
      <c r="G14" s="45"/>
      <c r="H14" s="47"/>
      <c r="I14" s="45"/>
      <c r="J14" s="45"/>
      <c r="K14" s="47"/>
      <c r="L14" s="49"/>
      <c r="N14">
        <v>8</v>
      </c>
      <c r="O14">
        <f t="shared" ref="O14:O45" si="0">IF(COUNTA(C14,D14,E14,F14,G14,H14,I14,K14)&gt;0,COUNTA(C14,D14,E14,F14,G14,H14,I14,K14),8)</f>
        <v>8</v>
      </c>
      <c r="R14" t="str">
        <f>LEFT(I14,2)</f>
        <v/>
      </c>
      <c r="S14" t="str">
        <f>IFERROR(VLOOKUP(R14,Sheet1!$A$1:$B$7,2,FALSE),"")</f>
        <v/>
      </c>
      <c r="T14" t="str">
        <f>LEFT(I14,1)</f>
        <v/>
      </c>
      <c r="U14">
        <f>IFERROR(VLOOKUP(T14,Sheet1!$C$1:$D$21,2,FALSE),5)</f>
        <v>5</v>
      </c>
      <c r="V14" t="str">
        <f>MID(I14&amp;" ",2,1)</f>
        <v/>
      </c>
      <c r="W14">
        <f>IFERROR(VLOOKUP(V14,Sheet1!$E$1:$F$20,2,FALSE),5)</f>
        <v>5</v>
      </c>
      <c r="X14" t="str">
        <f>MID(I14&amp;" ",3,6)</f>
        <v/>
      </c>
      <c r="Y14">
        <f>IFERROR(X14-X14,5)</f>
        <v>5</v>
      </c>
      <c r="Z14" t="str">
        <f>RIGHT(I14,1)</f>
        <v/>
      </c>
      <c r="AA14">
        <f>IFERROR(VLOOKUP(Z14,Sheet1!$G$1:$H$4,2,FALSE),5)</f>
        <v>5</v>
      </c>
    </row>
    <row r="15" spans="2:27" ht="14.25" x14ac:dyDescent="0.2">
      <c r="B15" s="44">
        <v>2</v>
      </c>
      <c r="C15" s="45"/>
      <c r="D15" s="45"/>
      <c r="E15" s="50"/>
      <c r="F15" s="45"/>
      <c r="G15" s="45"/>
      <c r="H15" s="47"/>
      <c r="I15" s="45"/>
      <c r="J15" s="45"/>
      <c r="K15" s="47"/>
      <c r="L15" s="49"/>
      <c r="N15">
        <v>8</v>
      </c>
      <c r="O15">
        <f t="shared" si="0"/>
        <v>8</v>
      </c>
      <c r="R15" t="str">
        <f t="shared" ref="R15:R78" si="1">LEFT(I15,2)</f>
        <v/>
      </c>
      <c r="S15" t="str">
        <f>IFERROR(VLOOKUP(R15,Sheet1!$A$1:$B$7,2,FALSE),"")</f>
        <v/>
      </c>
      <c r="T15" t="str">
        <f t="shared" ref="T15:T78" si="2">LEFT(I15,1)</f>
        <v/>
      </c>
      <c r="U15">
        <f>IFERROR(VLOOKUP(T15,Sheet1!$C$1:$D$21,2,FALSE),5)</f>
        <v>5</v>
      </c>
      <c r="V15" t="str">
        <f t="shared" ref="V15:V78" si="3">MID(I15&amp;" ",2,1)</f>
        <v/>
      </c>
      <c r="W15">
        <f>IFERROR(VLOOKUP(V15,Sheet1!$E$1:$F$20,2,FALSE),5)</f>
        <v>5</v>
      </c>
      <c r="X15" t="str">
        <f t="shared" ref="X15:X78" si="4">MID(I15&amp;" ",3,6)</f>
        <v/>
      </c>
      <c r="Y15">
        <f t="shared" ref="Y15:Y78" si="5">IFERROR(X15-X15,5)</f>
        <v>5</v>
      </c>
      <c r="Z15" t="str">
        <f t="shared" ref="Z15:Z78" si="6">RIGHT(I15,1)</f>
        <v/>
      </c>
      <c r="AA15">
        <f>IFERROR(VLOOKUP(Z15,Sheet1!$G$1:$H$4,2,FALSE),5)</f>
        <v>5</v>
      </c>
    </row>
    <row r="16" spans="2:27" ht="14.25" x14ac:dyDescent="0.2">
      <c r="B16" s="44">
        <v>3</v>
      </c>
      <c r="C16" s="45"/>
      <c r="D16" s="45"/>
      <c r="E16" s="50"/>
      <c r="F16" s="45"/>
      <c r="G16" s="45"/>
      <c r="H16" s="47"/>
      <c r="I16" s="45"/>
      <c r="J16" s="45"/>
      <c r="K16" s="47"/>
      <c r="L16" s="49"/>
      <c r="N16">
        <v>8</v>
      </c>
      <c r="O16">
        <f t="shared" si="0"/>
        <v>8</v>
      </c>
      <c r="R16" t="str">
        <f t="shared" si="1"/>
        <v/>
      </c>
      <c r="S16" t="str">
        <f>IFERROR(VLOOKUP(R16,Sheet1!$A$1:$B$7,2,FALSE),"")</f>
        <v/>
      </c>
      <c r="T16" t="str">
        <f t="shared" si="2"/>
        <v/>
      </c>
      <c r="U16">
        <f>IFERROR(VLOOKUP(T16,Sheet1!$C$1:$D$21,2,FALSE),5)</f>
        <v>5</v>
      </c>
      <c r="V16" t="str">
        <f t="shared" si="3"/>
        <v/>
      </c>
      <c r="W16">
        <f>IFERROR(VLOOKUP(V16,Sheet1!$E$1:$F$20,2,FALSE),5)</f>
        <v>5</v>
      </c>
      <c r="X16" t="str">
        <f t="shared" si="4"/>
        <v/>
      </c>
      <c r="Y16">
        <f t="shared" si="5"/>
        <v>5</v>
      </c>
      <c r="Z16" t="str">
        <f t="shared" si="6"/>
        <v/>
      </c>
      <c r="AA16">
        <f>IFERROR(VLOOKUP(Z16,Sheet1!$G$1:$H$4,2,FALSE),5)</f>
        <v>5</v>
      </c>
    </row>
    <row r="17" spans="2:27" ht="14.25" x14ac:dyDescent="0.2">
      <c r="B17" s="44">
        <v>4</v>
      </c>
      <c r="C17" s="45"/>
      <c r="D17" s="45"/>
      <c r="E17" s="50"/>
      <c r="F17" s="45"/>
      <c r="G17" s="45"/>
      <c r="H17" s="47"/>
      <c r="I17" s="45"/>
      <c r="J17" s="45"/>
      <c r="K17" s="45"/>
      <c r="L17" s="49"/>
      <c r="N17">
        <v>8</v>
      </c>
      <c r="O17">
        <f t="shared" si="0"/>
        <v>8</v>
      </c>
      <c r="R17" t="str">
        <f t="shared" si="1"/>
        <v/>
      </c>
      <c r="S17" t="str">
        <f>IFERROR(VLOOKUP(R17,Sheet1!$A$1:$B$7,2,FALSE),"")</f>
        <v/>
      </c>
      <c r="T17" t="str">
        <f t="shared" si="2"/>
        <v/>
      </c>
      <c r="U17">
        <f>IFERROR(VLOOKUP(T17,Sheet1!$C$1:$D$21,2,FALSE),5)</f>
        <v>5</v>
      </c>
      <c r="V17" t="str">
        <f t="shared" si="3"/>
        <v/>
      </c>
      <c r="W17">
        <f>IFERROR(VLOOKUP(V17,Sheet1!$E$1:$F$20,2,FALSE),5)</f>
        <v>5</v>
      </c>
      <c r="X17" t="str">
        <f t="shared" si="4"/>
        <v/>
      </c>
      <c r="Y17">
        <f t="shared" si="5"/>
        <v>5</v>
      </c>
      <c r="Z17" t="str">
        <f t="shared" si="6"/>
        <v/>
      </c>
      <c r="AA17">
        <f>IFERROR(VLOOKUP(Z17,Sheet1!$G$1:$H$4,2,FALSE),5)</f>
        <v>5</v>
      </c>
    </row>
    <row r="18" spans="2:27" ht="14.25" x14ac:dyDescent="0.2">
      <c r="B18" s="44">
        <v>5</v>
      </c>
      <c r="C18" s="45"/>
      <c r="D18" s="45"/>
      <c r="E18" s="50"/>
      <c r="F18" s="45"/>
      <c r="G18" s="45"/>
      <c r="H18" s="47"/>
      <c r="I18" s="45"/>
      <c r="J18" s="45"/>
      <c r="K18" s="45"/>
      <c r="L18" s="49"/>
      <c r="N18">
        <v>8</v>
      </c>
      <c r="O18">
        <f t="shared" si="0"/>
        <v>8</v>
      </c>
      <c r="R18" t="str">
        <f t="shared" si="1"/>
        <v/>
      </c>
      <c r="S18" t="str">
        <f>IFERROR(VLOOKUP(R18,Sheet1!$A$1:$B$7,2,FALSE),"")</f>
        <v/>
      </c>
      <c r="T18" t="str">
        <f t="shared" si="2"/>
        <v/>
      </c>
      <c r="U18">
        <f>IFERROR(VLOOKUP(T18,Sheet1!$C$1:$D$21,2,FALSE),5)</f>
        <v>5</v>
      </c>
      <c r="V18" t="str">
        <f t="shared" si="3"/>
        <v/>
      </c>
      <c r="W18">
        <f>IFERROR(VLOOKUP(V18,Sheet1!$E$1:$F$20,2,FALSE),5)</f>
        <v>5</v>
      </c>
      <c r="X18" t="str">
        <f t="shared" si="4"/>
        <v/>
      </c>
      <c r="Y18">
        <f t="shared" si="5"/>
        <v>5</v>
      </c>
      <c r="Z18" t="str">
        <f t="shared" si="6"/>
        <v/>
      </c>
      <c r="AA18">
        <f>IFERROR(VLOOKUP(Z18,Sheet1!$G$1:$H$4,2,FALSE),5)</f>
        <v>5</v>
      </c>
    </row>
    <row r="19" spans="2:27" ht="14.25" x14ac:dyDescent="0.2">
      <c r="B19" s="44">
        <v>6</v>
      </c>
      <c r="C19" s="45"/>
      <c r="D19" s="45"/>
      <c r="E19" s="50"/>
      <c r="F19" s="45"/>
      <c r="G19" s="45"/>
      <c r="H19" s="47"/>
      <c r="I19" s="45"/>
      <c r="J19" s="45"/>
      <c r="K19" s="45"/>
      <c r="L19" s="49"/>
      <c r="N19">
        <v>8</v>
      </c>
      <c r="O19">
        <f t="shared" si="0"/>
        <v>8</v>
      </c>
      <c r="R19" t="str">
        <f t="shared" si="1"/>
        <v/>
      </c>
      <c r="S19" t="str">
        <f>IFERROR(VLOOKUP(R19,Sheet1!$A$1:$B$7,2,FALSE),"")</f>
        <v/>
      </c>
      <c r="T19" t="str">
        <f t="shared" si="2"/>
        <v/>
      </c>
      <c r="U19">
        <f>IFERROR(VLOOKUP(T19,Sheet1!$C$1:$D$21,2,FALSE),5)</f>
        <v>5</v>
      </c>
      <c r="V19" t="str">
        <f t="shared" si="3"/>
        <v/>
      </c>
      <c r="W19">
        <f>IFERROR(VLOOKUP(V19,Sheet1!$E$1:$F$20,2,FALSE),5)</f>
        <v>5</v>
      </c>
      <c r="X19" t="str">
        <f t="shared" si="4"/>
        <v/>
      </c>
      <c r="Y19">
        <f t="shared" si="5"/>
        <v>5</v>
      </c>
      <c r="Z19" t="str">
        <f t="shared" si="6"/>
        <v/>
      </c>
      <c r="AA19">
        <f>IFERROR(VLOOKUP(Z19,Sheet1!$G$1:$H$4,2,FALSE),5)</f>
        <v>5</v>
      </c>
    </row>
    <row r="20" spans="2:27" ht="14.25" x14ac:dyDescent="0.2">
      <c r="B20" s="44">
        <v>7</v>
      </c>
      <c r="C20" s="45"/>
      <c r="D20" s="45"/>
      <c r="E20" s="50"/>
      <c r="F20" s="45"/>
      <c r="G20" s="45"/>
      <c r="H20" s="47"/>
      <c r="I20" s="45"/>
      <c r="J20" s="45"/>
      <c r="K20" s="45"/>
      <c r="L20" s="49"/>
      <c r="N20">
        <v>8</v>
      </c>
      <c r="O20">
        <f t="shared" si="0"/>
        <v>8</v>
      </c>
      <c r="R20" t="str">
        <f t="shared" si="1"/>
        <v/>
      </c>
      <c r="S20" t="str">
        <f>IFERROR(VLOOKUP(R20,Sheet1!$A$1:$B$7,2,FALSE),"")</f>
        <v/>
      </c>
      <c r="T20" t="str">
        <f t="shared" si="2"/>
        <v/>
      </c>
      <c r="U20">
        <f>IFERROR(VLOOKUP(T20,Sheet1!$C$1:$D$21,2,FALSE),5)</f>
        <v>5</v>
      </c>
      <c r="V20" t="str">
        <f t="shared" si="3"/>
        <v/>
      </c>
      <c r="W20">
        <f>IFERROR(VLOOKUP(V20,Sheet1!$E$1:$F$20,2,FALSE),5)</f>
        <v>5</v>
      </c>
      <c r="X20" t="str">
        <f t="shared" si="4"/>
        <v/>
      </c>
      <c r="Y20">
        <f t="shared" si="5"/>
        <v>5</v>
      </c>
      <c r="Z20" t="str">
        <f t="shared" si="6"/>
        <v/>
      </c>
      <c r="AA20">
        <f>IFERROR(VLOOKUP(Z20,Sheet1!$G$1:$H$4,2,FALSE),5)</f>
        <v>5</v>
      </c>
    </row>
    <row r="21" spans="2:27" ht="14.25" x14ac:dyDescent="0.2">
      <c r="B21" s="44">
        <v>8</v>
      </c>
      <c r="C21" s="45"/>
      <c r="D21" s="45"/>
      <c r="E21" s="50"/>
      <c r="F21" s="45"/>
      <c r="G21" s="45"/>
      <c r="H21" s="47"/>
      <c r="I21" s="45"/>
      <c r="J21" s="45"/>
      <c r="K21" s="45"/>
      <c r="L21" s="49"/>
      <c r="N21">
        <v>8</v>
      </c>
      <c r="O21">
        <f t="shared" si="0"/>
        <v>8</v>
      </c>
      <c r="R21" t="str">
        <f t="shared" si="1"/>
        <v/>
      </c>
      <c r="S21" t="str">
        <f>IFERROR(VLOOKUP(R21,Sheet1!$A$1:$B$7,2,FALSE),"")</f>
        <v/>
      </c>
      <c r="T21" t="str">
        <f t="shared" si="2"/>
        <v/>
      </c>
      <c r="U21">
        <f>IFERROR(VLOOKUP(T21,Sheet1!$C$1:$D$21,2,FALSE),5)</f>
        <v>5</v>
      </c>
      <c r="V21" t="str">
        <f t="shared" si="3"/>
        <v/>
      </c>
      <c r="W21">
        <f>IFERROR(VLOOKUP(V21,Sheet1!$E$1:$F$20,2,FALSE),5)</f>
        <v>5</v>
      </c>
      <c r="X21" t="str">
        <f t="shared" si="4"/>
        <v/>
      </c>
      <c r="Y21">
        <f t="shared" si="5"/>
        <v>5</v>
      </c>
      <c r="Z21" t="str">
        <f t="shared" si="6"/>
        <v/>
      </c>
      <c r="AA21">
        <f>IFERROR(VLOOKUP(Z21,Sheet1!$G$1:$H$4,2,FALSE),5)</f>
        <v>5</v>
      </c>
    </row>
    <row r="22" spans="2:27" ht="14.25" x14ac:dyDescent="0.2">
      <c r="B22" s="44">
        <v>9</v>
      </c>
      <c r="C22" s="45"/>
      <c r="D22" s="45"/>
      <c r="E22" s="50"/>
      <c r="F22" s="45"/>
      <c r="G22" s="45"/>
      <c r="H22" s="47"/>
      <c r="I22" s="45"/>
      <c r="J22" s="45"/>
      <c r="K22" s="45"/>
      <c r="L22" s="49"/>
      <c r="N22">
        <v>8</v>
      </c>
      <c r="O22">
        <f t="shared" si="0"/>
        <v>8</v>
      </c>
      <c r="R22" t="str">
        <f t="shared" si="1"/>
        <v/>
      </c>
      <c r="S22" t="str">
        <f>IFERROR(VLOOKUP(R22,Sheet1!$A$1:$B$7,2,FALSE),"")</f>
        <v/>
      </c>
      <c r="T22" t="str">
        <f t="shared" si="2"/>
        <v/>
      </c>
      <c r="U22">
        <f>IFERROR(VLOOKUP(T22,Sheet1!$C$1:$D$21,2,FALSE),5)</f>
        <v>5</v>
      </c>
      <c r="V22" t="str">
        <f t="shared" si="3"/>
        <v/>
      </c>
      <c r="W22">
        <f>IFERROR(VLOOKUP(V22,Sheet1!$E$1:$F$20,2,FALSE),5)</f>
        <v>5</v>
      </c>
      <c r="X22" t="str">
        <f t="shared" si="4"/>
        <v/>
      </c>
      <c r="Y22">
        <f t="shared" si="5"/>
        <v>5</v>
      </c>
      <c r="Z22" t="str">
        <f t="shared" si="6"/>
        <v/>
      </c>
      <c r="AA22">
        <f>IFERROR(VLOOKUP(Z22,Sheet1!$G$1:$H$4,2,FALSE),5)</f>
        <v>5</v>
      </c>
    </row>
    <row r="23" spans="2:27" ht="14.25" x14ac:dyDescent="0.2">
      <c r="B23" s="44">
        <v>10</v>
      </c>
      <c r="C23" s="45"/>
      <c r="D23" s="45"/>
      <c r="E23" s="50"/>
      <c r="F23" s="45"/>
      <c r="G23" s="45"/>
      <c r="H23" s="47"/>
      <c r="I23" s="45"/>
      <c r="J23" s="45"/>
      <c r="K23" s="45"/>
      <c r="L23" s="49"/>
      <c r="N23">
        <v>8</v>
      </c>
      <c r="O23">
        <f t="shared" si="0"/>
        <v>8</v>
      </c>
      <c r="R23" t="str">
        <f t="shared" si="1"/>
        <v/>
      </c>
      <c r="S23" t="str">
        <f>IFERROR(VLOOKUP(R23,Sheet1!$A$1:$B$7,2,FALSE),"")</f>
        <v/>
      </c>
      <c r="T23" t="str">
        <f t="shared" si="2"/>
        <v/>
      </c>
      <c r="U23">
        <f>IFERROR(VLOOKUP(T23,Sheet1!$C$1:$D$21,2,FALSE),5)</f>
        <v>5</v>
      </c>
      <c r="V23" t="str">
        <f t="shared" si="3"/>
        <v/>
      </c>
      <c r="W23">
        <f>IFERROR(VLOOKUP(V23,Sheet1!$E$1:$F$20,2,FALSE),5)</f>
        <v>5</v>
      </c>
      <c r="X23" t="str">
        <f t="shared" si="4"/>
        <v/>
      </c>
      <c r="Y23">
        <f t="shared" si="5"/>
        <v>5</v>
      </c>
      <c r="Z23" t="str">
        <f t="shared" si="6"/>
        <v/>
      </c>
      <c r="AA23">
        <f>IFERROR(VLOOKUP(Z23,Sheet1!$G$1:$H$4,2,FALSE),5)</f>
        <v>5</v>
      </c>
    </row>
    <row r="24" spans="2:27" ht="14.25" x14ac:dyDescent="0.2">
      <c r="B24" s="44">
        <v>11</v>
      </c>
      <c r="C24" s="45"/>
      <c r="D24" s="45"/>
      <c r="E24" s="50"/>
      <c r="F24" s="45"/>
      <c r="G24" s="45"/>
      <c r="H24" s="47"/>
      <c r="I24" s="45"/>
      <c r="J24" s="45"/>
      <c r="K24" s="45"/>
      <c r="L24" s="49"/>
      <c r="N24">
        <v>8</v>
      </c>
      <c r="O24">
        <f t="shared" si="0"/>
        <v>8</v>
      </c>
      <c r="R24" t="str">
        <f t="shared" si="1"/>
        <v/>
      </c>
      <c r="S24" t="str">
        <f>IFERROR(VLOOKUP(R24,Sheet1!$A$1:$B$7,2,FALSE),"")</f>
        <v/>
      </c>
      <c r="T24" t="str">
        <f t="shared" si="2"/>
        <v/>
      </c>
      <c r="U24">
        <f>IFERROR(VLOOKUP(T24,Sheet1!$C$1:$D$21,2,FALSE),5)</f>
        <v>5</v>
      </c>
      <c r="V24" t="str">
        <f t="shared" si="3"/>
        <v/>
      </c>
      <c r="W24">
        <f>IFERROR(VLOOKUP(V24,Sheet1!$E$1:$F$20,2,FALSE),5)</f>
        <v>5</v>
      </c>
      <c r="X24" t="str">
        <f t="shared" si="4"/>
        <v/>
      </c>
      <c r="Y24">
        <f t="shared" si="5"/>
        <v>5</v>
      </c>
      <c r="Z24" t="str">
        <f t="shared" si="6"/>
        <v/>
      </c>
      <c r="AA24">
        <f>IFERROR(VLOOKUP(Z24,Sheet1!$G$1:$H$4,2,FALSE),5)</f>
        <v>5</v>
      </c>
    </row>
    <row r="25" spans="2:27" ht="14.25" x14ac:dyDescent="0.2">
      <c r="B25" s="44">
        <v>12</v>
      </c>
      <c r="C25" s="45"/>
      <c r="D25" s="45"/>
      <c r="E25" s="50"/>
      <c r="F25" s="45"/>
      <c r="G25" s="45"/>
      <c r="H25" s="47"/>
      <c r="I25" s="45"/>
      <c r="J25" s="45"/>
      <c r="K25" s="45"/>
      <c r="L25" s="49"/>
      <c r="N25">
        <v>8</v>
      </c>
      <c r="O25">
        <f t="shared" si="0"/>
        <v>8</v>
      </c>
      <c r="R25" t="str">
        <f t="shared" si="1"/>
        <v/>
      </c>
      <c r="S25" t="str">
        <f>IFERROR(VLOOKUP(R25,Sheet1!$A$1:$B$7,2,FALSE),"")</f>
        <v/>
      </c>
      <c r="T25" t="str">
        <f t="shared" si="2"/>
        <v/>
      </c>
      <c r="U25">
        <f>IFERROR(VLOOKUP(T25,Sheet1!$C$1:$D$21,2,FALSE),5)</f>
        <v>5</v>
      </c>
      <c r="V25" t="str">
        <f t="shared" si="3"/>
        <v/>
      </c>
      <c r="W25">
        <f>IFERROR(VLOOKUP(V25,Sheet1!$E$1:$F$20,2,FALSE),5)</f>
        <v>5</v>
      </c>
      <c r="X25" t="str">
        <f t="shared" si="4"/>
        <v/>
      </c>
      <c r="Y25">
        <f t="shared" si="5"/>
        <v>5</v>
      </c>
      <c r="Z25" t="str">
        <f t="shared" si="6"/>
        <v/>
      </c>
      <c r="AA25">
        <f>IFERROR(VLOOKUP(Z25,Sheet1!$G$1:$H$4,2,FALSE),5)</f>
        <v>5</v>
      </c>
    </row>
    <row r="26" spans="2:27" ht="14.25" x14ac:dyDescent="0.2">
      <c r="B26" s="44">
        <v>13</v>
      </c>
      <c r="C26" s="45"/>
      <c r="D26" s="45"/>
      <c r="E26" s="50"/>
      <c r="F26" s="45"/>
      <c r="G26" s="45"/>
      <c r="H26" s="47"/>
      <c r="I26" s="45"/>
      <c r="J26" s="45"/>
      <c r="K26" s="45"/>
      <c r="L26" s="49"/>
      <c r="N26">
        <v>8</v>
      </c>
      <c r="O26">
        <f t="shared" si="0"/>
        <v>8</v>
      </c>
      <c r="R26" t="str">
        <f t="shared" si="1"/>
        <v/>
      </c>
      <c r="S26" t="str">
        <f>IFERROR(VLOOKUP(R26,Sheet1!$A$1:$B$7,2,FALSE),"")</f>
        <v/>
      </c>
      <c r="T26" t="str">
        <f t="shared" si="2"/>
        <v/>
      </c>
      <c r="U26">
        <f>IFERROR(VLOOKUP(T26,Sheet1!$C$1:$D$21,2,FALSE),5)</f>
        <v>5</v>
      </c>
      <c r="V26" t="str">
        <f t="shared" si="3"/>
        <v/>
      </c>
      <c r="W26">
        <f>IFERROR(VLOOKUP(V26,Sheet1!$E$1:$F$20,2,FALSE),5)</f>
        <v>5</v>
      </c>
      <c r="X26" t="str">
        <f t="shared" si="4"/>
        <v/>
      </c>
      <c r="Y26">
        <f t="shared" si="5"/>
        <v>5</v>
      </c>
      <c r="Z26" t="str">
        <f t="shared" si="6"/>
        <v/>
      </c>
      <c r="AA26">
        <f>IFERROR(VLOOKUP(Z26,Sheet1!$G$1:$H$4,2,FALSE),5)</f>
        <v>5</v>
      </c>
    </row>
    <row r="27" spans="2:27" ht="14.25" x14ac:dyDescent="0.2">
      <c r="B27" s="44">
        <v>14</v>
      </c>
      <c r="C27" s="45"/>
      <c r="D27" s="45"/>
      <c r="E27" s="50"/>
      <c r="F27" s="45"/>
      <c r="G27" s="45"/>
      <c r="H27" s="47"/>
      <c r="I27" s="45"/>
      <c r="J27" s="45"/>
      <c r="K27" s="45"/>
      <c r="L27" s="49"/>
      <c r="N27">
        <v>8</v>
      </c>
      <c r="O27">
        <f t="shared" si="0"/>
        <v>8</v>
      </c>
      <c r="R27" t="str">
        <f t="shared" si="1"/>
        <v/>
      </c>
      <c r="S27" t="str">
        <f>IFERROR(VLOOKUP(R27,Sheet1!$A$1:$B$7,2,FALSE),"")</f>
        <v/>
      </c>
      <c r="T27" t="str">
        <f t="shared" si="2"/>
        <v/>
      </c>
      <c r="U27">
        <f>IFERROR(VLOOKUP(T27,Sheet1!$C$1:$D$21,2,FALSE),5)</f>
        <v>5</v>
      </c>
      <c r="V27" t="str">
        <f t="shared" si="3"/>
        <v/>
      </c>
      <c r="W27">
        <f>IFERROR(VLOOKUP(V27,Sheet1!$E$1:$F$20,2,FALSE),5)</f>
        <v>5</v>
      </c>
      <c r="X27" t="str">
        <f t="shared" si="4"/>
        <v/>
      </c>
      <c r="Y27">
        <f t="shared" si="5"/>
        <v>5</v>
      </c>
      <c r="Z27" t="str">
        <f t="shared" si="6"/>
        <v/>
      </c>
      <c r="AA27">
        <f>IFERROR(VLOOKUP(Z27,Sheet1!$G$1:$H$4,2,FALSE),5)</f>
        <v>5</v>
      </c>
    </row>
    <row r="28" spans="2:27" ht="14.25" x14ac:dyDescent="0.2">
      <c r="B28" s="44">
        <v>15</v>
      </c>
      <c r="C28" s="45"/>
      <c r="D28" s="45"/>
      <c r="E28" s="50"/>
      <c r="F28" s="45"/>
      <c r="G28" s="45"/>
      <c r="H28" s="47"/>
      <c r="I28" s="45"/>
      <c r="J28" s="45"/>
      <c r="K28" s="45"/>
      <c r="L28" s="49"/>
      <c r="N28">
        <v>8</v>
      </c>
      <c r="O28">
        <f t="shared" si="0"/>
        <v>8</v>
      </c>
      <c r="R28" t="str">
        <f t="shared" si="1"/>
        <v/>
      </c>
      <c r="S28" t="str">
        <f>IFERROR(VLOOKUP(R28,Sheet1!$A$1:$B$7,2,FALSE),"")</f>
        <v/>
      </c>
      <c r="T28" t="str">
        <f t="shared" si="2"/>
        <v/>
      </c>
      <c r="U28">
        <f>IFERROR(VLOOKUP(T28,Sheet1!$C$1:$D$21,2,FALSE),5)</f>
        <v>5</v>
      </c>
      <c r="V28" t="str">
        <f t="shared" si="3"/>
        <v/>
      </c>
      <c r="W28">
        <f>IFERROR(VLOOKUP(V28,Sheet1!$E$1:$F$20,2,FALSE),5)</f>
        <v>5</v>
      </c>
      <c r="X28" t="str">
        <f t="shared" si="4"/>
        <v/>
      </c>
      <c r="Y28">
        <f t="shared" si="5"/>
        <v>5</v>
      </c>
      <c r="Z28" t="str">
        <f t="shared" si="6"/>
        <v/>
      </c>
      <c r="AA28">
        <f>IFERROR(VLOOKUP(Z28,Sheet1!$G$1:$H$4,2,FALSE),5)</f>
        <v>5</v>
      </c>
    </row>
    <row r="29" spans="2:27" ht="14.25" x14ac:dyDescent="0.2">
      <c r="B29" s="44">
        <v>16</v>
      </c>
      <c r="C29" s="45"/>
      <c r="D29" s="45"/>
      <c r="E29" s="50"/>
      <c r="F29" s="45"/>
      <c r="G29" s="45"/>
      <c r="H29" s="47"/>
      <c r="I29" s="45"/>
      <c r="J29" s="45"/>
      <c r="K29" s="45"/>
      <c r="L29" s="49"/>
      <c r="N29">
        <v>8</v>
      </c>
      <c r="O29">
        <f t="shared" si="0"/>
        <v>8</v>
      </c>
      <c r="R29" t="str">
        <f t="shared" si="1"/>
        <v/>
      </c>
      <c r="S29" t="str">
        <f>IFERROR(VLOOKUP(R29,Sheet1!$A$1:$B$7,2,FALSE),"")</f>
        <v/>
      </c>
      <c r="T29" t="str">
        <f t="shared" si="2"/>
        <v/>
      </c>
      <c r="U29">
        <f>IFERROR(VLOOKUP(T29,Sheet1!$C$1:$D$21,2,FALSE),5)</f>
        <v>5</v>
      </c>
      <c r="V29" t="str">
        <f t="shared" si="3"/>
        <v/>
      </c>
      <c r="W29">
        <f>IFERROR(VLOOKUP(V29,Sheet1!$E$1:$F$20,2,FALSE),5)</f>
        <v>5</v>
      </c>
      <c r="X29" t="str">
        <f t="shared" si="4"/>
        <v/>
      </c>
      <c r="Y29">
        <f t="shared" si="5"/>
        <v>5</v>
      </c>
      <c r="Z29" t="str">
        <f t="shared" si="6"/>
        <v/>
      </c>
      <c r="AA29">
        <f>IFERROR(VLOOKUP(Z29,Sheet1!$G$1:$H$4,2,FALSE),5)</f>
        <v>5</v>
      </c>
    </row>
    <row r="30" spans="2:27" ht="14.25" x14ac:dyDescent="0.2">
      <c r="B30" s="44">
        <v>17</v>
      </c>
      <c r="C30" s="45"/>
      <c r="D30" s="45"/>
      <c r="E30" s="50"/>
      <c r="F30" s="45"/>
      <c r="G30" s="45"/>
      <c r="H30" s="47"/>
      <c r="I30" s="45"/>
      <c r="J30" s="45"/>
      <c r="K30" s="45"/>
      <c r="L30" s="49"/>
      <c r="N30">
        <v>8</v>
      </c>
      <c r="O30">
        <f t="shared" si="0"/>
        <v>8</v>
      </c>
      <c r="R30" t="str">
        <f t="shared" si="1"/>
        <v/>
      </c>
      <c r="S30" t="str">
        <f>IFERROR(VLOOKUP(R30,Sheet1!$A$1:$B$7,2,FALSE),"")</f>
        <v/>
      </c>
      <c r="T30" t="str">
        <f t="shared" si="2"/>
        <v/>
      </c>
      <c r="U30">
        <f>IFERROR(VLOOKUP(T30,Sheet1!$C$1:$D$21,2,FALSE),5)</f>
        <v>5</v>
      </c>
      <c r="V30" t="str">
        <f t="shared" si="3"/>
        <v/>
      </c>
      <c r="W30">
        <f>IFERROR(VLOOKUP(V30,Sheet1!$E$1:$F$20,2,FALSE),5)</f>
        <v>5</v>
      </c>
      <c r="X30" t="str">
        <f t="shared" si="4"/>
        <v/>
      </c>
      <c r="Y30">
        <f t="shared" si="5"/>
        <v>5</v>
      </c>
      <c r="Z30" t="str">
        <f t="shared" si="6"/>
        <v/>
      </c>
      <c r="AA30">
        <f>IFERROR(VLOOKUP(Z30,Sheet1!$G$1:$H$4,2,FALSE),5)</f>
        <v>5</v>
      </c>
    </row>
    <row r="31" spans="2:27" ht="14.25" x14ac:dyDescent="0.2">
      <c r="B31" s="44">
        <v>18</v>
      </c>
      <c r="C31" s="45"/>
      <c r="D31" s="45"/>
      <c r="E31" s="50"/>
      <c r="F31" s="45"/>
      <c r="G31" s="45"/>
      <c r="H31" s="47"/>
      <c r="I31" s="45"/>
      <c r="J31" s="45"/>
      <c r="K31" s="45"/>
      <c r="L31" s="49"/>
      <c r="N31">
        <v>8</v>
      </c>
      <c r="O31">
        <f t="shared" si="0"/>
        <v>8</v>
      </c>
      <c r="R31" t="str">
        <f t="shared" si="1"/>
        <v/>
      </c>
      <c r="S31" t="str">
        <f>IFERROR(VLOOKUP(R31,Sheet1!$A$1:$B$7,2,FALSE),"")</f>
        <v/>
      </c>
      <c r="T31" t="str">
        <f t="shared" si="2"/>
        <v/>
      </c>
      <c r="U31">
        <f>IFERROR(VLOOKUP(T31,Sheet1!$C$1:$D$21,2,FALSE),5)</f>
        <v>5</v>
      </c>
      <c r="V31" t="str">
        <f t="shared" si="3"/>
        <v/>
      </c>
      <c r="W31">
        <f>IFERROR(VLOOKUP(V31,Sheet1!$E$1:$F$20,2,FALSE),5)</f>
        <v>5</v>
      </c>
      <c r="X31" t="str">
        <f t="shared" si="4"/>
        <v/>
      </c>
      <c r="Y31">
        <f t="shared" si="5"/>
        <v>5</v>
      </c>
      <c r="Z31" t="str">
        <f t="shared" si="6"/>
        <v/>
      </c>
      <c r="AA31">
        <f>IFERROR(VLOOKUP(Z31,Sheet1!$G$1:$H$4,2,FALSE),5)</f>
        <v>5</v>
      </c>
    </row>
    <row r="32" spans="2:27" ht="14.25" x14ac:dyDescent="0.2">
      <c r="B32" s="44">
        <v>19</v>
      </c>
      <c r="C32" s="45"/>
      <c r="D32" s="45"/>
      <c r="E32" s="50"/>
      <c r="F32" s="45"/>
      <c r="G32" s="45"/>
      <c r="H32" s="47"/>
      <c r="I32" s="45"/>
      <c r="J32" s="45"/>
      <c r="K32" s="45"/>
      <c r="L32" s="49"/>
      <c r="N32">
        <v>8</v>
      </c>
      <c r="O32">
        <f t="shared" si="0"/>
        <v>8</v>
      </c>
      <c r="R32" t="str">
        <f t="shared" si="1"/>
        <v/>
      </c>
      <c r="S32" t="str">
        <f>IFERROR(VLOOKUP(R32,Sheet1!$A$1:$B$7,2,FALSE),"")</f>
        <v/>
      </c>
      <c r="T32" t="str">
        <f t="shared" si="2"/>
        <v/>
      </c>
      <c r="U32">
        <f>IFERROR(VLOOKUP(T32,Sheet1!$C$1:$D$21,2,FALSE),5)</f>
        <v>5</v>
      </c>
      <c r="V32" t="str">
        <f t="shared" si="3"/>
        <v/>
      </c>
      <c r="W32">
        <f>IFERROR(VLOOKUP(V32,Sheet1!$E$1:$F$20,2,FALSE),5)</f>
        <v>5</v>
      </c>
      <c r="X32" t="str">
        <f t="shared" si="4"/>
        <v/>
      </c>
      <c r="Y32">
        <f t="shared" si="5"/>
        <v>5</v>
      </c>
      <c r="Z32" t="str">
        <f t="shared" si="6"/>
        <v/>
      </c>
      <c r="AA32">
        <f>IFERROR(VLOOKUP(Z32,Sheet1!$G$1:$H$4,2,FALSE),5)</f>
        <v>5</v>
      </c>
    </row>
    <row r="33" spans="2:27" ht="14.25" x14ac:dyDescent="0.2">
      <c r="B33" s="44">
        <v>20</v>
      </c>
      <c r="C33" s="45"/>
      <c r="D33" s="45"/>
      <c r="E33" s="50"/>
      <c r="F33" s="45"/>
      <c r="G33" s="45"/>
      <c r="H33" s="47"/>
      <c r="I33" s="45"/>
      <c r="J33" s="45"/>
      <c r="K33" s="45"/>
      <c r="L33" s="49"/>
      <c r="N33">
        <v>8</v>
      </c>
      <c r="O33">
        <f t="shared" si="0"/>
        <v>8</v>
      </c>
      <c r="R33" t="str">
        <f t="shared" si="1"/>
        <v/>
      </c>
      <c r="S33" t="str">
        <f>IFERROR(VLOOKUP(R33,Sheet1!$A$1:$B$7,2,FALSE),"")</f>
        <v/>
      </c>
      <c r="T33" t="str">
        <f t="shared" si="2"/>
        <v/>
      </c>
      <c r="U33">
        <f>IFERROR(VLOOKUP(T33,Sheet1!$C$1:$D$21,2,FALSE),5)</f>
        <v>5</v>
      </c>
      <c r="V33" t="str">
        <f t="shared" si="3"/>
        <v/>
      </c>
      <c r="W33">
        <f>IFERROR(VLOOKUP(V33,Sheet1!$E$1:$F$20,2,FALSE),5)</f>
        <v>5</v>
      </c>
      <c r="X33" t="str">
        <f t="shared" si="4"/>
        <v/>
      </c>
      <c r="Y33">
        <f t="shared" si="5"/>
        <v>5</v>
      </c>
      <c r="Z33" t="str">
        <f t="shared" si="6"/>
        <v/>
      </c>
      <c r="AA33">
        <f>IFERROR(VLOOKUP(Z33,Sheet1!$G$1:$H$4,2,FALSE),5)</f>
        <v>5</v>
      </c>
    </row>
    <row r="34" spans="2:27" ht="14.25" x14ac:dyDescent="0.2">
      <c r="B34" s="44">
        <v>21</v>
      </c>
      <c r="C34" s="45"/>
      <c r="D34" s="45"/>
      <c r="E34" s="50"/>
      <c r="F34" s="45"/>
      <c r="G34" s="45"/>
      <c r="H34" s="47"/>
      <c r="I34" s="45"/>
      <c r="J34" s="45"/>
      <c r="K34" s="45"/>
      <c r="L34" s="49"/>
      <c r="N34">
        <v>8</v>
      </c>
      <c r="O34">
        <f t="shared" si="0"/>
        <v>8</v>
      </c>
      <c r="R34" t="str">
        <f t="shared" si="1"/>
        <v/>
      </c>
      <c r="S34" t="str">
        <f>IFERROR(VLOOKUP(R34,Sheet1!$A$1:$B$7,2,FALSE),"")</f>
        <v/>
      </c>
      <c r="T34" t="str">
        <f t="shared" si="2"/>
        <v/>
      </c>
      <c r="U34">
        <f>IFERROR(VLOOKUP(T34,Sheet1!$C$1:$D$21,2,FALSE),5)</f>
        <v>5</v>
      </c>
      <c r="V34" t="str">
        <f t="shared" si="3"/>
        <v/>
      </c>
      <c r="W34">
        <f>IFERROR(VLOOKUP(V34,Sheet1!$E$1:$F$20,2,FALSE),5)</f>
        <v>5</v>
      </c>
      <c r="X34" t="str">
        <f t="shared" si="4"/>
        <v/>
      </c>
      <c r="Y34">
        <f t="shared" si="5"/>
        <v>5</v>
      </c>
      <c r="Z34" t="str">
        <f t="shared" si="6"/>
        <v/>
      </c>
      <c r="AA34">
        <f>IFERROR(VLOOKUP(Z34,Sheet1!$G$1:$H$4,2,FALSE),5)</f>
        <v>5</v>
      </c>
    </row>
    <row r="35" spans="2:27" ht="14.25" x14ac:dyDescent="0.2">
      <c r="B35" s="44">
        <v>22</v>
      </c>
      <c r="C35" s="45"/>
      <c r="D35" s="45"/>
      <c r="E35" s="50"/>
      <c r="F35" s="45"/>
      <c r="G35" s="45"/>
      <c r="H35" s="47"/>
      <c r="I35" s="45"/>
      <c r="J35" s="45"/>
      <c r="K35" s="45"/>
      <c r="L35" s="49"/>
      <c r="N35">
        <v>8</v>
      </c>
      <c r="O35">
        <f t="shared" si="0"/>
        <v>8</v>
      </c>
      <c r="R35" t="str">
        <f t="shared" si="1"/>
        <v/>
      </c>
      <c r="S35" t="str">
        <f>IFERROR(VLOOKUP(R35,Sheet1!$A$1:$B$7,2,FALSE),"")</f>
        <v/>
      </c>
      <c r="T35" t="str">
        <f t="shared" si="2"/>
        <v/>
      </c>
      <c r="U35">
        <f>IFERROR(VLOOKUP(T35,Sheet1!$C$1:$D$21,2,FALSE),5)</f>
        <v>5</v>
      </c>
      <c r="V35" t="str">
        <f t="shared" si="3"/>
        <v/>
      </c>
      <c r="W35">
        <f>IFERROR(VLOOKUP(V35,Sheet1!$E$1:$F$20,2,FALSE),5)</f>
        <v>5</v>
      </c>
      <c r="X35" t="str">
        <f t="shared" si="4"/>
        <v/>
      </c>
      <c r="Y35">
        <f t="shared" si="5"/>
        <v>5</v>
      </c>
      <c r="Z35" t="str">
        <f t="shared" si="6"/>
        <v/>
      </c>
      <c r="AA35">
        <f>IFERROR(VLOOKUP(Z35,Sheet1!$G$1:$H$4,2,FALSE),5)</f>
        <v>5</v>
      </c>
    </row>
    <row r="36" spans="2:27" ht="14.25" x14ac:dyDescent="0.2">
      <c r="B36" s="44">
        <v>23</v>
      </c>
      <c r="C36" s="45"/>
      <c r="D36" s="45"/>
      <c r="E36" s="50"/>
      <c r="F36" s="45"/>
      <c r="G36" s="45"/>
      <c r="H36" s="47"/>
      <c r="I36" s="45"/>
      <c r="J36" s="45"/>
      <c r="K36" s="45"/>
      <c r="L36" s="49"/>
      <c r="N36">
        <v>8</v>
      </c>
      <c r="O36">
        <f t="shared" si="0"/>
        <v>8</v>
      </c>
      <c r="R36" t="str">
        <f t="shared" si="1"/>
        <v/>
      </c>
      <c r="S36" t="str">
        <f>IFERROR(VLOOKUP(R36,Sheet1!$A$1:$B$7,2,FALSE),"")</f>
        <v/>
      </c>
      <c r="T36" t="str">
        <f t="shared" si="2"/>
        <v/>
      </c>
      <c r="U36">
        <f>IFERROR(VLOOKUP(T36,Sheet1!$C$1:$D$21,2,FALSE),5)</f>
        <v>5</v>
      </c>
      <c r="V36" t="str">
        <f t="shared" si="3"/>
        <v/>
      </c>
      <c r="W36">
        <f>IFERROR(VLOOKUP(V36,Sheet1!$E$1:$F$20,2,FALSE),5)</f>
        <v>5</v>
      </c>
      <c r="X36" t="str">
        <f t="shared" si="4"/>
        <v/>
      </c>
      <c r="Y36">
        <f t="shared" si="5"/>
        <v>5</v>
      </c>
      <c r="Z36" t="str">
        <f t="shared" si="6"/>
        <v/>
      </c>
      <c r="AA36">
        <f>IFERROR(VLOOKUP(Z36,Sheet1!$G$1:$H$4,2,FALSE),5)</f>
        <v>5</v>
      </c>
    </row>
    <row r="37" spans="2:27" ht="14.25" x14ac:dyDescent="0.2">
      <c r="B37" s="44">
        <v>24</v>
      </c>
      <c r="C37" s="45"/>
      <c r="D37" s="45"/>
      <c r="E37" s="50"/>
      <c r="F37" s="45"/>
      <c r="G37" s="45"/>
      <c r="H37" s="47"/>
      <c r="I37" s="45"/>
      <c r="J37" s="45"/>
      <c r="K37" s="45"/>
      <c r="L37" s="49"/>
      <c r="N37">
        <v>8</v>
      </c>
      <c r="O37">
        <f t="shared" si="0"/>
        <v>8</v>
      </c>
      <c r="R37" t="str">
        <f t="shared" si="1"/>
        <v/>
      </c>
      <c r="S37" t="str">
        <f>IFERROR(VLOOKUP(R37,Sheet1!$A$1:$B$7,2,FALSE),"")</f>
        <v/>
      </c>
      <c r="T37" t="str">
        <f t="shared" si="2"/>
        <v/>
      </c>
      <c r="U37">
        <f>IFERROR(VLOOKUP(T37,Sheet1!$C$1:$D$21,2,FALSE),5)</f>
        <v>5</v>
      </c>
      <c r="V37" t="str">
        <f t="shared" si="3"/>
        <v/>
      </c>
      <c r="W37">
        <f>IFERROR(VLOOKUP(V37,Sheet1!$E$1:$F$20,2,FALSE),5)</f>
        <v>5</v>
      </c>
      <c r="X37" t="str">
        <f t="shared" si="4"/>
        <v/>
      </c>
      <c r="Y37">
        <f t="shared" si="5"/>
        <v>5</v>
      </c>
      <c r="Z37" t="str">
        <f t="shared" si="6"/>
        <v/>
      </c>
      <c r="AA37">
        <f>IFERROR(VLOOKUP(Z37,Sheet1!$G$1:$H$4,2,FALSE),5)</f>
        <v>5</v>
      </c>
    </row>
    <row r="38" spans="2:27" ht="14.25" x14ac:dyDescent="0.2">
      <c r="B38" s="44">
        <v>25</v>
      </c>
      <c r="C38" s="45"/>
      <c r="D38" s="45"/>
      <c r="E38" s="50"/>
      <c r="F38" s="45"/>
      <c r="G38" s="45"/>
      <c r="H38" s="47"/>
      <c r="I38" s="45"/>
      <c r="J38" s="45"/>
      <c r="K38" s="45"/>
      <c r="L38" s="49"/>
      <c r="N38">
        <v>8</v>
      </c>
      <c r="O38">
        <f t="shared" si="0"/>
        <v>8</v>
      </c>
      <c r="R38" t="str">
        <f t="shared" si="1"/>
        <v/>
      </c>
      <c r="S38" t="str">
        <f>IFERROR(VLOOKUP(R38,Sheet1!$A$1:$B$7,2,FALSE),"")</f>
        <v/>
      </c>
      <c r="T38" t="str">
        <f t="shared" si="2"/>
        <v/>
      </c>
      <c r="U38">
        <f>IFERROR(VLOOKUP(T38,Sheet1!$C$1:$D$21,2,FALSE),5)</f>
        <v>5</v>
      </c>
      <c r="V38" t="str">
        <f t="shared" si="3"/>
        <v/>
      </c>
      <c r="W38">
        <f>IFERROR(VLOOKUP(V38,Sheet1!$E$1:$F$20,2,FALSE),5)</f>
        <v>5</v>
      </c>
      <c r="X38" t="str">
        <f t="shared" si="4"/>
        <v/>
      </c>
      <c r="Y38">
        <f t="shared" si="5"/>
        <v>5</v>
      </c>
      <c r="Z38" t="str">
        <f t="shared" si="6"/>
        <v/>
      </c>
      <c r="AA38">
        <f>IFERROR(VLOOKUP(Z38,Sheet1!$G$1:$H$4,2,FALSE),5)</f>
        <v>5</v>
      </c>
    </row>
    <row r="39" spans="2:27" ht="14.25" x14ac:dyDescent="0.2">
      <c r="B39" s="44">
        <v>26</v>
      </c>
      <c r="C39" s="45"/>
      <c r="D39" s="45"/>
      <c r="E39" s="50"/>
      <c r="F39" s="45"/>
      <c r="G39" s="45"/>
      <c r="H39" s="47"/>
      <c r="I39" s="45"/>
      <c r="J39" s="45"/>
      <c r="K39" s="45"/>
      <c r="L39" s="49"/>
      <c r="N39">
        <v>8</v>
      </c>
      <c r="O39">
        <f t="shared" si="0"/>
        <v>8</v>
      </c>
      <c r="R39" t="str">
        <f t="shared" si="1"/>
        <v/>
      </c>
      <c r="S39" t="str">
        <f>IFERROR(VLOOKUP(R39,Sheet1!$A$1:$B$7,2,FALSE),"")</f>
        <v/>
      </c>
      <c r="T39" t="str">
        <f t="shared" si="2"/>
        <v/>
      </c>
      <c r="U39">
        <f>IFERROR(VLOOKUP(T39,Sheet1!$C$1:$D$21,2,FALSE),5)</f>
        <v>5</v>
      </c>
      <c r="V39" t="str">
        <f t="shared" si="3"/>
        <v/>
      </c>
      <c r="W39">
        <f>IFERROR(VLOOKUP(V39,Sheet1!$E$1:$F$20,2,FALSE),5)</f>
        <v>5</v>
      </c>
      <c r="X39" t="str">
        <f t="shared" si="4"/>
        <v/>
      </c>
      <c r="Y39">
        <f t="shared" si="5"/>
        <v>5</v>
      </c>
      <c r="Z39" t="str">
        <f t="shared" si="6"/>
        <v/>
      </c>
      <c r="AA39">
        <f>IFERROR(VLOOKUP(Z39,Sheet1!$G$1:$H$4,2,FALSE),5)</f>
        <v>5</v>
      </c>
    </row>
    <row r="40" spans="2:27" ht="14.25" x14ac:dyDescent="0.2">
      <c r="B40" s="44">
        <v>27</v>
      </c>
      <c r="C40" s="45"/>
      <c r="D40" s="45"/>
      <c r="E40" s="50"/>
      <c r="F40" s="45"/>
      <c r="G40" s="45"/>
      <c r="H40" s="47"/>
      <c r="I40" s="45"/>
      <c r="J40" s="45"/>
      <c r="K40" s="45"/>
      <c r="L40" s="49"/>
      <c r="N40">
        <v>8</v>
      </c>
      <c r="O40">
        <f t="shared" si="0"/>
        <v>8</v>
      </c>
      <c r="R40" t="str">
        <f t="shared" si="1"/>
        <v/>
      </c>
      <c r="S40" t="str">
        <f>IFERROR(VLOOKUP(R40,Sheet1!$A$1:$B$7,2,FALSE),"")</f>
        <v/>
      </c>
      <c r="T40" t="str">
        <f t="shared" si="2"/>
        <v/>
      </c>
      <c r="U40">
        <f>IFERROR(VLOOKUP(T40,Sheet1!$C$1:$D$21,2,FALSE),5)</f>
        <v>5</v>
      </c>
      <c r="V40" t="str">
        <f t="shared" si="3"/>
        <v/>
      </c>
      <c r="W40">
        <f>IFERROR(VLOOKUP(V40,Sheet1!$E$1:$F$20,2,FALSE),5)</f>
        <v>5</v>
      </c>
      <c r="X40" t="str">
        <f t="shared" si="4"/>
        <v/>
      </c>
      <c r="Y40">
        <f t="shared" si="5"/>
        <v>5</v>
      </c>
      <c r="Z40" t="str">
        <f t="shared" si="6"/>
        <v/>
      </c>
      <c r="AA40">
        <f>IFERROR(VLOOKUP(Z40,Sheet1!$G$1:$H$4,2,FALSE),5)</f>
        <v>5</v>
      </c>
    </row>
    <row r="41" spans="2:27" ht="14.25" x14ac:dyDescent="0.2">
      <c r="B41" s="44">
        <v>28</v>
      </c>
      <c r="C41" s="45"/>
      <c r="D41" s="45"/>
      <c r="E41" s="50"/>
      <c r="F41" s="45"/>
      <c r="G41" s="45"/>
      <c r="H41" s="47"/>
      <c r="I41" s="45"/>
      <c r="J41" s="45"/>
      <c r="K41" s="45"/>
      <c r="L41" s="49"/>
      <c r="N41">
        <v>8</v>
      </c>
      <c r="O41">
        <f t="shared" si="0"/>
        <v>8</v>
      </c>
      <c r="R41" t="str">
        <f t="shared" si="1"/>
        <v/>
      </c>
      <c r="S41" t="str">
        <f>IFERROR(VLOOKUP(R41,Sheet1!$A$1:$B$7,2,FALSE),"")</f>
        <v/>
      </c>
      <c r="T41" t="str">
        <f t="shared" si="2"/>
        <v/>
      </c>
      <c r="U41">
        <f>IFERROR(VLOOKUP(T41,Sheet1!$C$1:$D$21,2,FALSE),5)</f>
        <v>5</v>
      </c>
      <c r="V41" t="str">
        <f t="shared" si="3"/>
        <v/>
      </c>
      <c r="W41">
        <f>IFERROR(VLOOKUP(V41,Sheet1!$E$1:$F$20,2,FALSE),5)</f>
        <v>5</v>
      </c>
      <c r="X41" t="str">
        <f t="shared" si="4"/>
        <v/>
      </c>
      <c r="Y41">
        <f t="shared" si="5"/>
        <v>5</v>
      </c>
      <c r="Z41" t="str">
        <f t="shared" si="6"/>
        <v/>
      </c>
      <c r="AA41">
        <f>IFERROR(VLOOKUP(Z41,Sheet1!$G$1:$H$4,2,FALSE),5)</f>
        <v>5</v>
      </c>
    </row>
    <row r="42" spans="2:27" ht="14.25" x14ac:dyDescent="0.2">
      <c r="B42" s="44">
        <v>29</v>
      </c>
      <c r="C42" s="45"/>
      <c r="D42" s="45"/>
      <c r="E42" s="50"/>
      <c r="F42" s="45"/>
      <c r="G42" s="45"/>
      <c r="H42" s="47"/>
      <c r="I42" s="45"/>
      <c r="J42" s="45"/>
      <c r="K42" s="45"/>
      <c r="L42" s="49"/>
      <c r="N42">
        <v>8</v>
      </c>
      <c r="O42">
        <f t="shared" si="0"/>
        <v>8</v>
      </c>
      <c r="R42" t="str">
        <f t="shared" si="1"/>
        <v/>
      </c>
      <c r="S42" t="str">
        <f>IFERROR(VLOOKUP(R42,Sheet1!$A$1:$B$7,2,FALSE),"")</f>
        <v/>
      </c>
      <c r="T42" t="str">
        <f t="shared" si="2"/>
        <v/>
      </c>
      <c r="U42">
        <f>IFERROR(VLOOKUP(T42,Sheet1!$C$1:$D$21,2,FALSE),5)</f>
        <v>5</v>
      </c>
      <c r="V42" t="str">
        <f t="shared" si="3"/>
        <v/>
      </c>
      <c r="W42">
        <f>IFERROR(VLOOKUP(V42,Sheet1!$E$1:$F$20,2,FALSE),5)</f>
        <v>5</v>
      </c>
      <c r="X42" t="str">
        <f t="shared" si="4"/>
        <v/>
      </c>
      <c r="Y42">
        <f t="shared" si="5"/>
        <v>5</v>
      </c>
      <c r="Z42" t="str">
        <f t="shared" si="6"/>
        <v/>
      </c>
      <c r="AA42">
        <f>IFERROR(VLOOKUP(Z42,Sheet1!$G$1:$H$4,2,FALSE),5)</f>
        <v>5</v>
      </c>
    </row>
    <row r="43" spans="2:27" ht="14.25" x14ac:dyDescent="0.2">
      <c r="B43" s="44">
        <v>30</v>
      </c>
      <c r="C43" s="45"/>
      <c r="D43" s="45"/>
      <c r="E43" s="50"/>
      <c r="F43" s="45"/>
      <c r="G43" s="45"/>
      <c r="H43" s="47"/>
      <c r="I43" s="45"/>
      <c r="J43" s="45"/>
      <c r="K43" s="45"/>
      <c r="L43" s="49"/>
      <c r="N43">
        <v>8</v>
      </c>
      <c r="O43">
        <f t="shared" si="0"/>
        <v>8</v>
      </c>
      <c r="R43" t="str">
        <f t="shared" si="1"/>
        <v/>
      </c>
      <c r="S43" t="str">
        <f>IFERROR(VLOOKUP(R43,Sheet1!$A$1:$B$7,2,FALSE),"")</f>
        <v/>
      </c>
      <c r="T43" t="str">
        <f t="shared" si="2"/>
        <v/>
      </c>
      <c r="U43">
        <f>IFERROR(VLOOKUP(T43,Sheet1!$C$1:$D$21,2,FALSE),5)</f>
        <v>5</v>
      </c>
      <c r="V43" t="str">
        <f t="shared" si="3"/>
        <v/>
      </c>
      <c r="W43">
        <f>IFERROR(VLOOKUP(V43,Sheet1!$E$1:$F$20,2,FALSE),5)</f>
        <v>5</v>
      </c>
      <c r="X43" t="str">
        <f t="shared" si="4"/>
        <v/>
      </c>
      <c r="Y43">
        <f t="shared" si="5"/>
        <v>5</v>
      </c>
      <c r="Z43" t="str">
        <f t="shared" si="6"/>
        <v/>
      </c>
      <c r="AA43">
        <f>IFERROR(VLOOKUP(Z43,Sheet1!$G$1:$H$4,2,FALSE),5)</f>
        <v>5</v>
      </c>
    </row>
    <row r="44" spans="2:27" ht="14.25" x14ac:dyDescent="0.2">
      <c r="B44" s="44">
        <v>31</v>
      </c>
      <c r="C44" s="45"/>
      <c r="D44" s="45"/>
      <c r="E44" s="50"/>
      <c r="F44" s="45"/>
      <c r="G44" s="45"/>
      <c r="H44" s="47"/>
      <c r="I44" s="45"/>
      <c r="J44" s="45"/>
      <c r="K44" s="45"/>
      <c r="L44" s="49"/>
      <c r="N44">
        <v>8</v>
      </c>
      <c r="O44">
        <f t="shared" si="0"/>
        <v>8</v>
      </c>
      <c r="R44" t="str">
        <f t="shared" si="1"/>
        <v/>
      </c>
      <c r="S44" t="str">
        <f>IFERROR(VLOOKUP(R44,Sheet1!$A$1:$B$7,2,FALSE),"")</f>
        <v/>
      </c>
      <c r="T44" t="str">
        <f t="shared" si="2"/>
        <v/>
      </c>
      <c r="U44">
        <f>IFERROR(VLOOKUP(T44,Sheet1!$C$1:$D$21,2,FALSE),5)</f>
        <v>5</v>
      </c>
      <c r="V44" t="str">
        <f t="shared" si="3"/>
        <v/>
      </c>
      <c r="W44">
        <f>IFERROR(VLOOKUP(V44,Sheet1!$E$1:$F$20,2,FALSE),5)</f>
        <v>5</v>
      </c>
      <c r="X44" t="str">
        <f t="shared" si="4"/>
        <v/>
      </c>
      <c r="Y44">
        <f t="shared" si="5"/>
        <v>5</v>
      </c>
      <c r="Z44" t="str">
        <f t="shared" si="6"/>
        <v/>
      </c>
      <c r="AA44">
        <f>IFERROR(VLOOKUP(Z44,Sheet1!$G$1:$H$4,2,FALSE),5)</f>
        <v>5</v>
      </c>
    </row>
    <row r="45" spans="2:27" ht="14.25" x14ac:dyDescent="0.2">
      <c r="B45" s="44">
        <v>32</v>
      </c>
      <c r="C45" s="45"/>
      <c r="D45" s="45"/>
      <c r="E45" s="50"/>
      <c r="F45" s="45"/>
      <c r="G45" s="45"/>
      <c r="H45" s="47"/>
      <c r="I45" s="45"/>
      <c r="J45" s="45"/>
      <c r="K45" s="45"/>
      <c r="L45" s="49"/>
      <c r="N45">
        <v>8</v>
      </c>
      <c r="O45">
        <f t="shared" si="0"/>
        <v>8</v>
      </c>
      <c r="R45" t="str">
        <f t="shared" si="1"/>
        <v/>
      </c>
      <c r="S45" t="str">
        <f>IFERROR(VLOOKUP(R45,Sheet1!$A$1:$B$7,2,FALSE),"")</f>
        <v/>
      </c>
      <c r="T45" t="str">
        <f t="shared" si="2"/>
        <v/>
      </c>
      <c r="U45">
        <f>IFERROR(VLOOKUP(T45,Sheet1!$C$1:$D$21,2,FALSE),5)</f>
        <v>5</v>
      </c>
      <c r="V45" t="str">
        <f t="shared" si="3"/>
        <v/>
      </c>
      <c r="W45">
        <f>IFERROR(VLOOKUP(V45,Sheet1!$E$1:$F$20,2,FALSE),5)</f>
        <v>5</v>
      </c>
      <c r="X45" t="str">
        <f t="shared" si="4"/>
        <v/>
      </c>
      <c r="Y45">
        <f t="shared" si="5"/>
        <v>5</v>
      </c>
      <c r="Z45" t="str">
        <f t="shared" si="6"/>
        <v/>
      </c>
      <c r="AA45">
        <f>IFERROR(VLOOKUP(Z45,Sheet1!$G$1:$H$4,2,FALSE),5)</f>
        <v>5</v>
      </c>
    </row>
    <row r="46" spans="2:27" ht="14.25" x14ac:dyDescent="0.2">
      <c r="B46" s="44">
        <v>33</v>
      </c>
      <c r="C46" s="45"/>
      <c r="D46" s="45"/>
      <c r="E46" s="50"/>
      <c r="F46" s="45"/>
      <c r="G46" s="45"/>
      <c r="H46" s="47"/>
      <c r="I46" s="45"/>
      <c r="J46" s="45"/>
      <c r="K46" s="45"/>
      <c r="L46" s="49"/>
      <c r="N46">
        <v>8</v>
      </c>
      <c r="O46">
        <f t="shared" ref="O46:O77" si="7">IF(COUNTA(C46,D46,E46,F46,G46,H46,I46,K46)&gt;0,COUNTA(C46,D46,E46,F46,G46,H46,I46,K46),8)</f>
        <v>8</v>
      </c>
      <c r="R46" t="str">
        <f t="shared" si="1"/>
        <v/>
      </c>
      <c r="S46" t="str">
        <f>IFERROR(VLOOKUP(R46,Sheet1!$A$1:$B$7,2,FALSE),"")</f>
        <v/>
      </c>
      <c r="T46" t="str">
        <f t="shared" si="2"/>
        <v/>
      </c>
      <c r="U46">
        <f>IFERROR(VLOOKUP(T46,Sheet1!$C$1:$D$21,2,FALSE),5)</f>
        <v>5</v>
      </c>
      <c r="V46" t="str">
        <f t="shared" si="3"/>
        <v/>
      </c>
      <c r="W46">
        <f>IFERROR(VLOOKUP(V46,Sheet1!$E$1:$F$20,2,FALSE),5)</f>
        <v>5</v>
      </c>
      <c r="X46" t="str">
        <f t="shared" si="4"/>
        <v/>
      </c>
      <c r="Y46">
        <f t="shared" si="5"/>
        <v>5</v>
      </c>
      <c r="Z46" t="str">
        <f t="shared" si="6"/>
        <v/>
      </c>
      <c r="AA46">
        <f>IFERROR(VLOOKUP(Z46,Sheet1!$G$1:$H$4,2,FALSE),5)</f>
        <v>5</v>
      </c>
    </row>
    <row r="47" spans="2:27" ht="14.25" x14ac:dyDescent="0.2">
      <c r="B47" s="44">
        <v>34</v>
      </c>
      <c r="C47" s="45"/>
      <c r="D47" s="45"/>
      <c r="E47" s="50"/>
      <c r="F47" s="45"/>
      <c r="G47" s="45"/>
      <c r="H47" s="47"/>
      <c r="I47" s="45"/>
      <c r="J47" s="45"/>
      <c r="K47" s="45"/>
      <c r="L47" s="49"/>
      <c r="N47">
        <v>8</v>
      </c>
      <c r="O47">
        <f t="shared" si="7"/>
        <v>8</v>
      </c>
      <c r="R47" t="str">
        <f t="shared" si="1"/>
        <v/>
      </c>
      <c r="S47" t="str">
        <f>IFERROR(VLOOKUP(R47,Sheet1!$A$1:$B$7,2,FALSE),"")</f>
        <v/>
      </c>
      <c r="T47" t="str">
        <f t="shared" si="2"/>
        <v/>
      </c>
      <c r="U47">
        <f>IFERROR(VLOOKUP(T47,Sheet1!$C$1:$D$21,2,FALSE),5)</f>
        <v>5</v>
      </c>
      <c r="V47" t="str">
        <f t="shared" si="3"/>
        <v/>
      </c>
      <c r="W47">
        <f>IFERROR(VLOOKUP(V47,Sheet1!$E$1:$F$20,2,FALSE),5)</f>
        <v>5</v>
      </c>
      <c r="X47" t="str">
        <f t="shared" si="4"/>
        <v/>
      </c>
      <c r="Y47">
        <f t="shared" si="5"/>
        <v>5</v>
      </c>
      <c r="Z47" t="str">
        <f t="shared" si="6"/>
        <v/>
      </c>
      <c r="AA47">
        <f>IFERROR(VLOOKUP(Z47,Sheet1!$G$1:$H$4,2,FALSE),5)</f>
        <v>5</v>
      </c>
    </row>
    <row r="48" spans="2:27" ht="14.25" x14ac:dyDescent="0.2">
      <c r="B48" s="44">
        <v>35</v>
      </c>
      <c r="C48" s="45"/>
      <c r="D48" s="45"/>
      <c r="E48" s="50"/>
      <c r="F48" s="45"/>
      <c r="G48" s="45"/>
      <c r="H48" s="47"/>
      <c r="I48" s="45"/>
      <c r="J48" s="45"/>
      <c r="K48" s="45"/>
      <c r="L48" s="49"/>
      <c r="N48">
        <v>8</v>
      </c>
      <c r="O48">
        <f t="shared" si="7"/>
        <v>8</v>
      </c>
      <c r="R48" t="str">
        <f t="shared" si="1"/>
        <v/>
      </c>
      <c r="S48" t="str">
        <f>IFERROR(VLOOKUP(R48,Sheet1!$A$1:$B$7,2,FALSE),"")</f>
        <v/>
      </c>
      <c r="T48" t="str">
        <f t="shared" si="2"/>
        <v/>
      </c>
      <c r="U48">
        <f>IFERROR(VLOOKUP(T48,Sheet1!$C$1:$D$21,2,FALSE),5)</f>
        <v>5</v>
      </c>
      <c r="V48" t="str">
        <f t="shared" si="3"/>
        <v/>
      </c>
      <c r="W48">
        <f>IFERROR(VLOOKUP(V48,Sheet1!$E$1:$F$20,2,FALSE),5)</f>
        <v>5</v>
      </c>
      <c r="X48" t="str">
        <f t="shared" si="4"/>
        <v/>
      </c>
      <c r="Y48">
        <f t="shared" si="5"/>
        <v>5</v>
      </c>
      <c r="Z48" t="str">
        <f t="shared" si="6"/>
        <v/>
      </c>
      <c r="AA48">
        <f>IFERROR(VLOOKUP(Z48,Sheet1!$G$1:$H$4,2,FALSE),5)</f>
        <v>5</v>
      </c>
    </row>
    <row r="49" spans="2:27" ht="14.25" x14ac:dyDescent="0.2">
      <c r="B49" s="44">
        <v>36</v>
      </c>
      <c r="C49" s="45"/>
      <c r="D49" s="45"/>
      <c r="E49" s="50"/>
      <c r="F49" s="45"/>
      <c r="G49" s="45"/>
      <c r="H49" s="47"/>
      <c r="I49" s="45"/>
      <c r="J49" s="45"/>
      <c r="K49" s="45"/>
      <c r="L49" s="49"/>
      <c r="N49">
        <v>8</v>
      </c>
      <c r="O49">
        <f t="shared" si="7"/>
        <v>8</v>
      </c>
      <c r="R49" t="str">
        <f t="shared" si="1"/>
        <v/>
      </c>
      <c r="S49" t="str">
        <f>IFERROR(VLOOKUP(R49,Sheet1!$A$1:$B$7,2,FALSE),"")</f>
        <v/>
      </c>
      <c r="T49" t="str">
        <f t="shared" si="2"/>
        <v/>
      </c>
      <c r="U49">
        <f>IFERROR(VLOOKUP(T49,Sheet1!$C$1:$D$21,2,FALSE),5)</f>
        <v>5</v>
      </c>
      <c r="V49" t="str">
        <f t="shared" si="3"/>
        <v/>
      </c>
      <c r="W49">
        <f>IFERROR(VLOOKUP(V49,Sheet1!$E$1:$F$20,2,FALSE),5)</f>
        <v>5</v>
      </c>
      <c r="X49" t="str">
        <f t="shared" si="4"/>
        <v/>
      </c>
      <c r="Y49">
        <f t="shared" si="5"/>
        <v>5</v>
      </c>
      <c r="Z49" t="str">
        <f t="shared" si="6"/>
        <v/>
      </c>
      <c r="AA49">
        <f>IFERROR(VLOOKUP(Z49,Sheet1!$G$1:$H$4,2,FALSE),5)</f>
        <v>5</v>
      </c>
    </row>
    <row r="50" spans="2:27" ht="14.25" x14ac:dyDescent="0.2">
      <c r="B50" s="44">
        <v>37</v>
      </c>
      <c r="C50" s="45"/>
      <c r="D50" s="45"/>
      <c r="E50" s="50"/>
      <c r="F50" s="45"/>
      <c r="G50" s="45"/>
      <c r="H50" s="47"/>
      <c r="I50" s="45"/>
      <c r="J50" s="45"/>
      <c r="K50" s="45"/>
      <c r="L50" s="49"/>
      <c r="N50">
        <v>8</v>
      </c>
      <c r="O50">
        <f t="shared" si="7"/>
        <v>8</v>
      </c>
      <c r="R50" t="str">
        <f t="shared" si="1"/>
        <v/>
      </c>
      <c r="S50" t="str">
        <f>IFERROR(VLOOKUP(R50,Sheet1!$A$1:$B$7,2,FALSE),"")</f>
        <v/>
      </c>
      <c r="T50" t="str">
        <f t="shared" si="2"/>
        <v/>
      </c>
      <c r="U50">
        <f>IFERROR(VLOOKUP(T50,Sheet1!$C$1:$D$21,2,FALSE),5)</f>
        <v>5</v>
      </c>
      <c r="V50" t="str">
        <f t="shared" si="3"/>
        <v/>
      </c>
      <c r="W50">
        <f>IFERROR(VLOOKUP(V50,Sheet1!$E$1:$F$20,2,FALSE),5)</f>
        <v>5</v>
      </c>
      <c r="X50" t="str">
        <f t="shared" si="4"/>
        <v/>
      </c>
      <c r="Y50">
        <f t="shared" si="5"/>
        <v>5</v>
      </c>
      <c r="Z50" t="str">
        <f t="shared" si="6"/>
        <v/>
      </c>
      <c r="AA50">
        <f>IFERROR(VLOOKUP(Z50,Sheet1!$G$1:$H$4,2,FALSE),5)</f>
        <v>5</v>
      </c>
    </row>
    <row r="51" spans="2:27" ht="14.25" x14ac:dyDescent="0.2">
      <c r="B51" s="44">
        <v>38</v>
      </c>
      <c r="C51" s="45"/>
      <c r="D51" s="45"/>
      <c r="E51" s="50"/>
      <c r="F51" s="45"/>
      <c r="G51" s="45"/>
      <c r="H51" s="47"/>
      <c r="I51" s="45"/>
      <c r="J51" s="45"/>
      <c r="K51" s="45"/>
      <c r="L51" s="49"/>
      <c r="N51">
        <v>8</v>
      </c>
      <c r="O51">
        <f t="shared" si="7"/>
        <v>8</v>
      </c>
      <c r="R51" t="str">
        <f t="shared" si="1"/>
        <v/>
      </c>
      <c r="S51" t="str">
        <f>IFERROR(VLOOKUP(R51,Sheet1!$A$1:$B$7,2,FALSE),"")</f>
        <v/>
      </c>
      <c r="T51" t="str">
        <f t="shared" si="2"/>
        <v/>
      </c>
      <c r="U51">
        <f>IFERROR(VLOOKUP(T51,Sheet1!$C$1:$D$21,2,FALSE),5)</f>
        <v>5</v>
      </c>
      <c r="V51" t="str">
        <f t="shared" si="3"/>
        <v/>
      </c>
      <c r="W51">
        <f>IFERROR(VLOOKUP(V51,Sheet1!$E$1:$F$20,2,FALSE),5)</f>
        <v>5</v>
      </c>
      <c r="X51" t="str">
        <f t="shared" si="4"/>
        <v/>
      </c>
      <c r="Y51">
        <f t="shared" si="5"/>
        <v>5</v>
      </c>
      <c r="Z51" t="str">
        <f t="shared" si="6"/>
        <v/>
      </c>
      <c r="AA51">
        <f>IFERROR(VLOOKUP(Z51,Sheet1!$G$1:$H$4,2,FALSE),5)</f>
        <v>5</v>
      </c>
    </row>
    <row r="52" spans="2:27" ht="14.25" x14ac:dyDescent="0.2">
      <c r="B52" s="44">
        <v>39</v>
      </c>
      <c r="C52" s="45"/>
      <c r="D52" s="45"/>
      <c r="E52" s="50"/>
      <c r="F52" s="45"/>
      <c r="G52" s="45"/>
      <c r="H52" s="47"/>
      <c r="I52" s="45"/>
      <c r="J52" s="45"/>
      <c r="K52" s="45"/>
      <c r="L52" s="49"/>
      <c r="N52">
        <v>8</v>
      </c>
      <c r="O52">
        <f t="shared" si="7"/>
        <v>8</v>
      </c>
      <c r="R52" t="str">
        <f t="shared" si="1"/>
        <v/>
      </c>
      <c r="S52" t="str">
        <f>IFERROR(VLOOKUP(R52,Sheet1!$A$1:$B$7,2,FALSE),"")</f>
        <v/>
      </c>
      <c r="T52" t="str">
        <f t="shared" si="2"/>
        <v/>
      </c>
      <c r="U52">
        <f>IFERROR(VLOOKUP(T52,Sheet1!$C$1:$D$21,2,FALSE),5)</f>
        <v>5</v>
      </c>
      <c r="V52" t="str">
        <f t="shared" si="3"/>
        <v/>
      </c>
      <c r="W52">
        <f>IFERROR(VLOOKUP(V52,Sheet1!$E$1:$F$20,2,FALSE),5)</f>
        <v>5</v>
      </c>
      <c r="X52" t="str">
        <f t="shared" si="4"/>
        <v/>
      </c>
      <c r="Y52">
        <f t="shared" si="5"/>
        <v>5</v>
      </c>
      <c r="Z52" t="str">
        <f t="shared" si="6"/>
        <v/>
      </c>
      <c r="AA52">
        <f>IFERROR(VLOOKUP(Z52,Sheet1!$G$1:$H$4,2,FALSE),5)</f>
        <v>5</v>
      </c>
    </row>
    <row r="53" spans="2:27" ht="14.25" x14ac:dyDescent="0.2">
      <c r="B53" s="44">
        <v>40</v>
      </c>
      <c r="C53" s="45"/>
      <c r="D53" s="45"/>
      <c r="E53" s="50"/>
      <c r="F53" s="45"/>
      <c r="G53" s="45"/>
      <c r="H53" s="47"/>
      <c r="I53" s="45"/>
      <c r="J53" s="45"/>
      <c r="K53" s="45"/>
      <c r="L53" s="49"/>
      <c r="N53">
        <v>8</v>
      </c>
      <c r="O53">
        <f t="shared" si="7"/>
        <v>8</v>
      </c>
      <c r="R53" t="str">
        <f t="shared" si="1"/>
        <v/>
      </c>
      <c r="S53" t="str">
        <f>IFERROR(VLOOKUP(R53,Sheet1!$A$1:$B$7,2,FALSE),"")</f>
        <v/>
      </c>
      <c r="T53" t="str">
        <f t="shared" si="2"/>
        <v/>
      </c>
      <c r="U53">
        <f>IFERROR(VLOOKUP(T53,Sheet1!$C$1:$D$21,2,FALSE),5)</f>
        <v>5</v>
      </c>
      <c r="V53" t="str">
        <f t="shared" si="3"/>
        <v/>
      </c>
      <c r="W53">
        <f>IFERROR(VLOOKUP(V53,Sheet1!$E$1:$F$20,2,FALSE),5)</f>
        <v>5</v>
      </c>
      <c r="X53" t="str">
        <f t="shared" si="4"/>
        <v/>
      </c>
      <c r="Y53">
        <f t="shared" si="5"/>
        <v>5</v>
      </c>
      <c r="Z53" t="str">
        <f t="shared" si="6"/>
        <v/>
      </c>
      <c r="AA53">
        <f>IFERROR(VLOOKUP(Z53,Sheet1!$G$1:$H$4,2,FALSE),5)</f>
        <v>5</v>
      </c>
    </row>
    <row r="54" spans="2:27" ht="14.25" x14ac:dyDescent="0.2">
      <c r="B54" s="44">
        <v>41</v>
      </c>
      <c r="C54" s="45"/>
      <c r="D54" s="45"/>
      <c r="E54" s="50"/>
      <c r="F54" s="45"/>
      <c r="G54" s="45"/>
      <c r="H54" s="47"/>
      <c r="I54" s="45"/>
      <c r="J54" s="45"/>
      <c r="K54" s="45"/>
      <c r="L54" s="49"/>
      <c r="N54">
        <v>8</v>
      </c>
      <c r="O54">
        <f t="shared" si="7"/>
        <v>8</v>
      </c>
      <c r="R54" t="str">
        <f t="shared" si="1"/>
        <v/>
      </c>
      <c r="S54" t="str">
        <f>IFERROR(VLOOKUP(R54,Sheet1!$A$1:$B$7,2,FALSE),"")</f>
        <v/>
      </c>
      <c r="T54" t="str">
        <f t="shared" si="2"/>
        <v/>
      </c>
      <c r="U54">
        <f>IFERROR(VLOOKUP(T54,Sheet1!$C$1:$D$21,2,FALSE),5)</f>
        <v>5</v>
      </c>
      <c r="V54" t="str">
        <f t="shared" si="3"/>
        <v/>
      </c>
      <c r="W54">
        <f>IFERROR(VLOOKUP(V54,Sheet1!$E$1:$F$20,2,FALSE),5)</f>
        <v>5</v>
      </c>
      <c r="X54" t="str">
        <f t="shared" si="4"/>
        <v/>
      </c>
      <c r="Y54">
        <f t="shared" si="5"/>
        <v>5</v>
      </c>
      <c r="Z54" t="str">
        <f t="shared" si="6"/>
        <v/>
      </c>
      <c r="AA54">
        <f>IFERROR(VLOOKUP(Z54,Sheet1!$G$1:$H$4,2,FALSE),5)</f>
        <v>5</v>
      </c>
    </row>
    <row r="55" spans="2:27" ht="14.25" x14ac:dyDescent="0.2">
      <c r="B55" s="44">
        <v>42</v>
      </c>
      <c r="C55" s="45"/>
      <c r="D55" s="45"/>
      <c r="E55" s="50"/>
      <c r="F55" s="45"/>
      <c r="G55" s="45"/>
      <c r="H55" s="47"/>
      <c r="I55" s="45"/>
      <c r="J55" s="45"/>
      <c r="K55" s="45"/>
      <c r="L55" s="49"/>
      <c r="N55">
        <v>8</v>
      </c>
      <c r="O55">
        <f t="shared" si="7"/>
        <v>8</v>
      </c>
      <c r="R55" t="str">
        <f t="shared" si="1"/>
        <v/>
      </c>
      <c r="S55" t="str">
        <f>IFERROR(VLOOKUP(R55,Sheet1!$A$1:$B$7,2,FALSE),"")</f>
        <v/>
      </c>
      <c r="T55" t="str">
        <f t="shared" si="2"/>
        <v/>
      </c>
      <c r="U55">
        <f>IFERROR(VLOOKUP(T55,Sheet1!$C$1:$D$21,2,FALSE),5)</f>
        <v>5</v>
      </c>
      <c r="V55" t="str">
        <f t="shared" si="3"/>
        <v/>
      </c>
      <c r="W55">
        <f>IFERROR(VLOOKUP(V55,Sheet1!$E$1:$F$20,2,FALSE),5)</f>
        <v>5</v>
      </c>
      <c r="X55" t="str">
        <f t="shared" si="4"/>
        <v/>
      </c>
      <c r="Y55">
        <f t="shared" si="5"/>
        <v>5</v>
      </c>
      <c r="Z55" t="str">
        <f t="shared" si="6"/>
        <v/>
      </c>
      <c r="AA55">
        <f>IFERROR(VLOOKUP(Z55,Sheet1!$G$1:$H$4,2,FALSE),5)</f>
        <v>5</v>
      </c>
    </row>
    <row r="56" spans="2:27" ht="14.25" x14ac:dyDescent="0.2">
      <c r="B56" s="44">
        <v>43</v>
      </c>
      <c r="C56" s="45"/>
      <c r="D56" s="45"/>
      <c r="E56" s="50"/>
      <c r="F56" s="45"/>
      <c r="G56" s="45"/>
      <c r="H56" s="47"/>
      <c r="I56" s="45"/>
      <c r="J56" s="45"/>
      <c r="K56" s="45"/>
      <c r="L56" s="49"/>
      <c r="N56">
        <v>8</v>
      </c>
      <c r="O56">
        <f t="shared" si="7"/>
        <v>8</v>
      </c>
      <c r="R56" t="str">
        <f t="shared" si="1"/>
        <v/>
      </c>
      <c r="S56" t="str">
        <f>IFERROR(VLOOKUP(R56,Sheet1!$A$1:$B$7,2,FALSE),"")</f>
        <v/>
      </c>
      <c r="T56" t="str">
        <f t="shared" si="2"/>
        <v/>
      </c>
      <c r="U56">
        <f>IFERROR(VLOOKUP(T56,Sheet1!$C$1:$D$21,2,FALSE),5)</f>
        <v>5</v>
      </c>
      <c r="V56" t="str">
        <f t="shared" si="3"/>
        <v/>
      </c>
      <c r="W56">
        <f>IFERROR(VLOOKUP(V56,Sheet1!$E$1:$F$20,2,FALSE),5)</f>
        <v>5</v>
      </c>
      <c r="X56" t="str">
        <f t="shared" si="4"/>
        <v/>
      </c>
      <c r="Y56">
        <f t="shared" si="5"/>
        <v>5</v>
      </c>
      <c r="Z56" t="str">
        <f t="shared" si="6"/>
        <v/>
      </c>
      <c r="AA56">
        <f>IFERROR(VLOOKUP(Z56,Sheet1!$G$1:$H$4,2,FALSE),5)</f>
        <v>5</v>
      </c>
    </row>
    <row r="57" spans="2:27" ht="14.25" x14ac:dyDescent="0.2">
      <c r="B57" s="44">
        <v>44</v>
      </c>
      <c r="C57" s="45"/>
      <c r="D57" s="45"/>
      <c r="E57" s="50"/>
      <c r="F57" s="45"/>
      <c r="G57" s="45"/>
      <c r="H57" s="47"/>
      <c r="I57" s="45"/>
      <c r="J57" s="45"/>
      <c r="K57" s="45"/>
      <c r="L57" s="49"/>
      <c r="N57">
        <v>8</v>
      </c>
      <c r="O57">
        <f t="shared" si="7"/>
        <v>8</v>
      </c>
      <c r="R57" t="str">
        <f t="shared" si="1"/>
        <v/>
      </c>
      <c r="S57" t="str">
        <f>IFERROR(VLOOKUP(R57,Sheet1!$A$1:$B$7,2,FALSE),"")</f>
        <v/>
      </c>
      <c r="T57" t="str">
        <f t="shared" si="2"/>
        <v/>
      </c>
      <c r="U57">
        <f>IFERROR(VLOOKUP(T57,Sheet1!$C$1:$D$21,2,FALSE),5)</f>
        <v>5</v>
      </c>
      <c r="V57" t="str">
        <f t="shared" si="3"/>
        <v/>
      </c>
      <c r="W57">
        <f>IFERROR(VLOOKUP(V57,Sheet1!$E$1:$F$20,2,FALSE),5)</f>
        <v>5</v>
      </c>
      <c r="X57" t="str">
        <f t="shared" si="4"/>
        <v/>
      </c>
      <c r="Y57">
        <f t="shared" si="5"/>
        <v>5</v>
      </c>
      <c r="Z57" t="str">
        <f t="shared" si="6"/>
        <v/>
      </c>
      <c r="AA57">
        <f>IFERROR(VLOOKUP(Z57,Sheet1!$G$1:$H$4,2,FALSE),5)</f>
        <v>5</v>
      </c>
    </row>
    <row r="58" spans="2:27" ht="14.25" x14ac:dyDescent="0.2">
      <c r="B58" s="44">
        <v>45</v>
      </c>
      <c r="C58" s="45"/>
      <c r="D58" s="45"/>
      <c r="E58" s="50"/>
      <c r="F58" s="45"/>
      <c r="G58" s="45"/>
      <c r="H58" s="47"/>
      <c r="I58" s="45"/>
      <c r="J58" s="45"/>
      <c r="K58" s="45"/>
      <c r="L58" s="49"/>
      <c r="N58">
        <v>8</v>
      </c>
      <c r="O58">
        <f t="shared" si="7"/>
        <v>8</v>
      </c>
      <c r="R58" t="str">
        <f t="shared" si="1"/>
        <v/>
      </c>
      <c r="S58" t="str">
        <f>IFERROR(VLOOKUP(R58,Sheet1!$A$1:$B$7,2,FALSE),"")</f>
        <v/>
      </c>
      <c r="T58" t="str">
        <f t="shared" si="2"/>
        <v/>
      </c>
      <c r="U58">
        <f>IFERROR(VLOOKUP(T58,Sheet1!$C$1:$D$21,2,FALSE),5)</f>
        <v>5</v>
      </c>
      <c r="V58" t="str">
        <f t="shared" si="3"/>
        <v/>
      </c>
      <c r="W58">
        <f>IFERROR(VLOOKUP(V58,Sheet1!$E$1:$F$20,2,FALSE),5)</f>
        <v>5</v>
      </c>
      <c r="X58" t="str">
        <f t="shared" si="4"/>
        <v/>
      </c>
      <c r="Y58">
        <f t="shared" si="5"/>
        <v>5</v>
      </c>
      <c r="Z58" t="str">
        <f t="shared" si="6"/>
        <v/>
      </c>
      <c r="AA58">
        <f>IFERROR(VLOOKUP(Z58,Sheet1!$G$1:$H$4,2,FALSE),5)</f>
        <v>5</v>
      </c>
    </row>
    <row r="59" spans="2:27" ht="14.25" x14ac:dyDescent="0.2">
      <c r="B59" s="44">
        <v>46</v>
      </c>
      <c r="C59" s="45"/>
      <c r="D59" s="45"/>
      <c r="E59" s="50"/>
      <c r="F59" s="45"/>
      <c r="G59" s="45"/>
      <c r="H59" s="47"/>
      <c r="I59" s="45"/>
      <c r="J59" s="45"/>
      <c r="K59" s="45"/>
      <c r="L59" s="49"/>
      <c r="N59">
        <v>8</v>
      </c>
      <c r="O59">
        <f t="shared" si="7"/>
        <v>8</v>
      </c>
      <c r="R59" t="str">
        <f t="shared" si="1"/>
        <v/>
      </c>
      <c r="S59" t="str">
        <f>IFERROR(VLOOKUP(R59,Sheet1!$A$1:$B$7,2,FALSE),"")</f>
        <v/>
      </c>
      <c r="T59" t="str">
        <f t="shared" si="2"/>
        <v/>
      </c>
      <c r="U59">
        <f>IFERROR(VLOOKUP(T59,Sheet1!$C$1:$D$21,2,FALSE),5)</f>
        <v>5</v>
      </c>
      <c r="V59" t="str">
        <f t="shared" si="3"/>
        <v/>
      </c>
      <c r="W59">
        <f>IFERROR(VLOOKUP(V59,Sheet1!$E$1:$F$20,2,FALSE),5)</f>
        <v>5</v>
      </c>
      <c r="X59" t="str">
        <f t="shared" si="4"/>
        <v/>
      </c>
      <c r="Y59">
        <f t="shared" si="5"/>
        <v>5</v>
      </c>
      <c r="Z59" t="str">
        <f t="shared" si="6"/>
        <v/>
      </c>
      <c r="AA59">
        <f>IFERROR(VLOOKUP(Z59,Sheet1!$G$1:$H$4,2,FALSE),5)</f>
        <v>5</v>
      </c>
    </row>
    <row r="60" spans="2:27" ht="14.25" x14ac:dyDescent="0.2">
      <c r="B60" s="44">
        <v>47</v>
      </c>
      <c r="C60" s="45"/>
      <c r="D60" s="45"/>
      <c r="E60" s="50"/>
      <c r="F60" s="45"/>
      <c r="G60" s="45"/>
      <c r="H60" s="47"/>
      <c r="I60" s="45"/>
      <c r="J60" s="45"/>
      <c r="K60" s="45"/>
      <c r="L60" s="49"/>
      <c r="N60">
        <v>8</v>
      </c>
      <c r="O60">
        <f t="shared" si="7"/>
        <v>8</v>
      </c>
      <c r="R60" t="str">
        <f t="shared" si="1"/>
        <v/>
      </c>
      <c r="S60" t="str">
        <f>IFERROR(VLOOKUP(R60,Sheet1!$A$1:$B$7,2,FALSE),"")</f>
        <v/>
      </c>
      <c r="T60" t="str">
        <f t="shared" si="2"/>
        <v/>
      </c>
      <c r="U60">
        <f>IFERROR(VLOOKUP(T60,Sheet1!$C$1:$D$21,2,FALSE),5)</f>
        <v>5</v>
      </c>
      <c r="V60" t="str">
        <f t="shared" si="3"/>
        <v/>
      </c>
      <c r="W60">
        <f>IFERROR(VLOOKUP(V60,Sheet1!$E$1:$F$20,2,FALSE),5)</f>
        <v>5</v>
      </c>
      <c r="X60" t="str">
        <f t="shared" si="4"/>
        <v/>
      </c>
      <c r="Y60">
        <f t="shared" si="5"/>
        <v>5</v>
      </c>
      <c r="Z60" t="str">
        <f t="shared" si="6"/>
        <v/>
      </c>
      <c r="AA60">
        <f>IFERROR(VLOOKUP(Z60,Sheet1!$G$1:$H$4,2,FALSE),5)</f>
        <v>5</v>
      </c>
    </row>
    <row r="61" spans="2:27" ht="14.25" x14ac:dyDescent="0.2">
      <c r="B61" s="44">
        <v>48</v>
      </c>
      <c r="C61" s="45"/>
      <c r="D61" s="45"/>
      <c r="E61" s="50"/>
      <c r="F61" s="45"/>
      <c r="G61" s="45"/>
      <c r="H61" s="47"/>
      <c r="I61" s="45"/>
      <c r="J61" s="45"/>
      <c r="K61" s="45"/>
      <c r="L61" s="49"/>
      <c r="N61">
        <v>8</v>
      </c>
      <c r="O61">
        <f t="shared" si="7"/>
        <v>8</v>
      </c>
      <c r="R61" t="str">
        <f t="shared" si="1"/>
        <v/>
      </c>
      <c r="S61" t="str">
        <f>IFERROR(VLOOKUP(R61,Sheet1!$A$1:$B$7,2,FALSE),"")</f>
        <v/>
      </c>
      <c r="T61" t="str">
        <f t="shared" si="2"/>
        <v/>
      </c>
      <c r="U61">
        <f>IFERROR(VLOOKUP(T61,Sheet1!$C$1:$D$21,2,FALSE),5)</f>
        <v>5</v>
      </c>
      <c r="V61" t="str">
        <f t="shared" si="3"/>
        <v/>
      </c>
      <c r="W61">
        <f>IFERROR(VLOOKUP(V61,Sheet1!$E$1:$F$20,2,FALSE),5)</f>
        <v>5</v>
      </c>
      <c r="X61" t="str">
        <f t="shared" si="4"/>
        <v/>
      </c>
      <c r="Y61">
        <f t="shared" si="5"/>
        <v>5</v>
      </c>
      <c r="Z61" t="str">
        <f t="shared" si="6"/>
        <v/>
      </c>
      <c r="AA61">
        <f>IFERROR(VLOOKUP(Z61,Sheet1!$G$1:$H$4,2,FALSE),5)</f>
        <v>5</v>
      </c>
    </row>
    <row r="62" spans="2:27" ht="14.25" x14ac:dyDescent="0.2">
      <c r="B62" s="44">
        <v>49</v>
      </c>
      <c r="C62" s="45"/>
      <c r="D62" s="45"/>
      <c r="E62" s="50"/>
      <c r="F62" s="45"/>
      <c r="G62" s="45"/>
      <c r="H62" s="47"/>
      <c r="I62" s="45"/>
      <c r="J62" s="45"/>
      <c r="K62" s="45"/>
      <c r="L62" s="49"/>
      <c r="N62">
        <v>8</v>
      </c>
      <c r="O62">
        <f t="shared" si="7"/>
        <v>8</v>
      </c>
      <c r="R62" t="str">
        <f t="shared" si="1"/>
        <v/>
      </c>
      <c r="S62" t="str">
        <f>IFERROR(VLOOKUP(R62,Sheet1!$A$1:$B$7,2,FALSE),"")</f>
        <v/>
      </c>
      <c r="T62" t="str">
        <f t="shared" si="2"/>
        <v/>
      </c>
      <c r="U62">
        <f>IFERROR(VLOOKUP(T62,Sheet1!$C$1:$D$21,2,FALSE),5)</f>
        <v>5</v>
      </c>
      <c r="V62" t="str">
        <f t="shared" si="3"/>
        <v/>
      </c>
      <c r="W62">
        <f>IFERROR(VLOOKUP(V62,Sheet1!$E$1:$F$20,2,FALSE),5)</f>
        <v>5</v>
      </c>
      <c r="X62" t="str">
        <f t="shared" si="4"/>
        <v/>
      </c>
      <c r="Y62">
        <f t="shared" si="5"/>
        <v>5</v>
      </c>
      <c r="Z62" t="str">
        <f t="shared" si="6"/>
        <v/>
      </c>
      <c r="AA62">
        <f>IFERROR(VLOOKUP(Z62,Sheet1!$G$1:$H$4,2,FALSE),5)</f>
        <v>5</v>
      </c>
    </row>
    <row r="63" spans="2:27" ht="14.25" x14ac:dyDescent="0.2">
      <c r="B63" s="44">
        <v>50</v>
      </c>
      <c r="C63" s="45"/>
      <c r="D63" s="45"/>
      <c r="E63" s="50"/>
      <c r="F63" s="45"/>
      <c r="G63" s="45"/>
      <c r="H63" s="47"/>
      <c r="I63" s="45"/>
      <c r="J63" s="45"/>
      <c r="K63" s="45"/>
      <c r="L63" s="49"/>
      <c r="N63">
        <v>8</v>
      </c>
      <c r="O63">
        <f t="shared" si="7"/>
        <v>8</v>
      </c>
      <c r="R63" t="str">
        <f t="shared" si="1"/>
        <v/>
      </c>
      <c r="S63" t="str">
        <f>IFERROR(VLOOKUP(R63,Sheet1!$A$1:$B$7,2,FALSE),"")</f>
        <v/>
      </c>
      <c r="T63" t="str">
        <f t="shared" si="2"/>
        <v/>
      </c>
      <c r="U63">
        <f>IFERROR(VLOOKUP(T63,Sheet1!$C$1:$D$21,2,FALSE),5)</f>
        <v>5</v>
      </c>
      <c r="V63" t="str">
        <f t="shared" si="3"/>
        <v/>
      </c>
      <c r="W63">
        <f>IFERROR(VLOOKUP(V63,Sheet1!$E$1:$F$20,2,FALSE),5)</f>
        <v>5</v>
      </c>
      <c r="X63" t="str">
        <f t="shared" si="4"/>
        <v/>
      </c>
      <c r="Y63">
        <f t="shared" si="5"/>
        <v>5</v>
      </c>
      <c r="Z63" t="str">
        <f t="shared" si="6"/>
        <v/>
      </c>
      <c r="AA63">
        <f>IFERROR(VLOOKUP(Z63,Sheet1!$G$1:$H$4,2,FALSE),5)</f>
        <v>5</v>
      </c>
    </row>
    <row r="64" spans="2:27" ht="14.25" x14ac:dyDescent="0.2">
      <c r="B64" s="44">
        <v>51</v>
      </c>
      <c r="C64" s="45"/>
      <c r="D64" s="45"/>
      <c r="E64" s="50"/>
      <c r="F64" s="45"/>
      <c r="G64" s="45"/>
      <c r="H64" s="47"/>
      <c r="I64" s="45"/>
      <c r="J64" s="45"/>
      <c r="K64" s="45"/>
      <c r="L64" s="49"/>
      <c r="N64">
        <v>8</v>
      </c>
      <c r="O64">
        <f t="shared" si="7"/>
        <v>8</v>
      </c>
      <c r="R64" t="str">
        <f t="shared" si="1"/>
        <v/>
      </c>
      <c r="S64" t="str">
        <f>IFERROR(VLOOKUP(R64,Sheet1!$A$1:$B$7,2,FALSE),"")</f>
        <v/>
      </c>
      <c r="T64" t="str">
        <f t="shared" si="2"/>
        <v/>
      </c>
      <c r="U64">
        <f>IFERROR(VLOOKUP(T64,Sheet1!$C$1:$D$21,2,FALSE),5)</f>
        <v>5</v>
      </c>
      <c r="V64" t="str">
        <f t="shared" si="3"/>
        <v/>
      </c>
      <c r="W64">
        <f>IFERROR(VLOOKUP(V64,Sheet1!$E$1:$F$20,2,FALSE),5)</f>
        <v>5</v>
      </c>
      <c r="X64" t="str">
        <f t="shared" si="4"/>
        <v/>
      </c>
      <c r="Y64">
        <f t="shared" si="5"/>
        <v>5</v>
      </c>
      <c r="Z64" t="str">
        <f t="shared" si="6"/>
        <v/>
      </c>
      <c r="AA64">
        <f>IFERROR(VLOOKUP(Z64,Sheet1!$G$1:$H$4,2,FALSE),5)</f>
        <v>5</v>
      </c>
    </row>
    <row r="65" spans="2:27" ht="14.25" x14ac:dyDescent="0.2">
      <c r="B65" s="44">
        <v>52</v>
      </c>
      <c r="C65" s="45"/>
      <c r="D65" s="45"/>
      <c r="E65" s="50"/>
      <c r="F65" s="45"/>
      <c r="G65" s="45"/>
      <c r="H65" s="47"/>
      <c r="I65" s="45"/>
      <c r="J65" s="45"/>
      <c r="K65" s="45"/>
      <c r="L65" s="49"/>
      <c r="N65">
        <v>8</v>
      </c>
      <c r="O65">
        <f t="shared" si="7"/>
        <v>8</v>
      </c>
      <c r="R65" t="str">
        <f t="shared" si="1"/>
        <v/>
      </c>
      <c r="S65" t="str">
        <f>IFERROR(VLOOKUP(R65,Sheet1!$A$1:$B$7,2,FALSE),"")</f>
        <v/>
      </c>
      <c r="T65" t="str">
        <f t="shared" si="2"/>
        <v/>
      </c>
      <c r="U65">
        <f>IFERROR(VLOOKUP(T65,Sheet1!$C$1:$D$21,2,FALSE),5)</f>
        <v>5</v>
      </c>
      <c r="V65" t="str">
        <f t="shared" si="3"/>
        <v/>
      </c>
      <c r="W65">
        <f>IFERROR(VLOOKUP(V65,Sheet1!$E$1:$F$20,2,FALSE),5)</f>
        <v>5</v>
      </c>
      <c r="X65" t="str">
        <f t="shared" si="4"/>
        <v/>
      </c>
      <c r="Y65">
        <f t="shared" si="5"/>
        <v>5</v>
      </c>
      <c r="Z65" t="str">
        <f t="shared" si="6"/>
        <v/>
      </c>
      <c r="AA65">
        <f>IFERROR(VLOOKUP(Z65,Sheet1!$G$1:$H$4,2,FALSE),5)</f>
        <v>5</v>
      </c>
    </row>
    <row r="66" spans="2:27" ht="14.25" x14ac:dyDescent="0.2">
      <c r="B66" s="44">
        <v>53</v>
      </c>
      <c r="C66" s="45"/>
      <c r="D66" s="45"/>
      <c r="E66" s="50"/>
      <c r="F66" s="45"/>
      <c r="G66" s="45"/>
      <c r="H66" s="47"/>
      <c r="I66" s="45"/>
      <c r="J66" s="45"/>
      <c r="K66" s="45"/>
      <c r="L66" s="49"/>
      <c r="N66">
        <v>8</v>
      </c>
      <c r="O66">
        <f t="shared" si="7"/>
        <v>8</v>
      </c>
      <c r="R66" t="str">
        <f t="shared" si="1"/>
        <v/>
      </c>
      <c r="S66" t="str">
        <f>IFERROR(VLOOKUP(R66,Sheet1!$A$1:$B$7,2,FALSE),"")</f>
        <v/>
      </c>
      <c r="T66" t="str">
        <f t="shared" si="2"/>
        <v/>
      </c>
      <c r="U66">
        <f>IFERROR(VLOOKUP(T66,Sheet1!$C$1:$D$21,2,FALSE),5)</f>
        <v>5</v>
      </c>
      <c r="V66" t="str">
        <f t="shared" si="3"/>
        <v/>
      </c>
      <c r="W66">
        <f>IFERROR(VLOOKUP(V66,Sheet1!$E$1:$F$20,2,FALSE),5)</f>
        <v>5</v>
      </c>
      <c r="X66" t="str">
        <f t="shared" si="4"/>
        <v/>
      </c>
      <c r="Y66">
        <f t="shared" si="5"/>
        <v>5</v>
      </c>
      <c r="Z66" t="str">
        <f t="shared" si="6"/>
        <v/>
      </c>
      <c r="AA66">
        <f>IFERROR(VLOOKUP(Z66,Sheet1!$G$1:$H$4,2,FALSE),5)</f>
        <v>5</v>
      </c>
    </row>
    <row r="67" spans="2:27" ht="14.25" x14ac:dyDescent="0.2">
      <c r="B67" s="44">
        <v>54</v>
      </c>
      <c r="C67" s="45"/>
      <c r="D67" s="45"/>
      <c r="E67" s="50"/>
      <c r="F67" s="45"/>
      <c r="G67" s="45"/>
      <c r="H67" s="47"/>
      <c r="I67" s="45"/>
      <c r="J67" s="45"/>
      <c r="K67" s="45"/>
      <c r="L67" s="49"/>
      <c r="N67">
        <v>8</v>
      </c>
      <c r="O67">
        <f t="shared" si="7"/>
        <v>8</v>
      </c>
      <c r="R67" t="str">
        <f t="shared" si="1"/>
        <v/>
      </c>
      <c r="S67" t="str">
        <f>IFERROR(VLOOKUP(R67,Sheet1!$A$1:$B$7,2,FALSE),"")</f>
        <v/>
      </c>
      <c r="T67" t="str">
        <f t="shared" si="2"/>
        <v/>
      </c>
      <c r="U67">
        <f>IFERROR(VLOOKUP(T67,Sheet1!$C$1:$D$21,2,FALSE),5)</f>
        <v>5</v>
      </c>
      <c r="V67" t="str">
        <f t="shared" si="3"/>
        <v/>
      </c>
      <c r="W67">
        <f>IFERROR(VLOOKUP(V67,Sheet1!$E$1:$F$20,2,FALSE),5)</f>
        <v>5</v>
      </c>
      <c r="X67" t="str">
        <f t="shared" si="4"/>
        <v/>
      </c>
      <c r="Y67">
        <f t="shared" si="5"/>
        <v>5</v>
      </c>
      <c r="Z67" t="str">
        <f t="shared" si="6"/>
        <v/>
      </c>
      <c r="AA67">
        <f>IFERROR(VLOOKUP(Z67,Sheet1!$G$1:$H$4,2,FALSE),5)</f>
        <v>5</v>
      </c>
    </row>
    <row r="68" spans="2:27" ht="14.25" x14ac:dyDescent="0.2">
      <c r="B68" s="44">
        <v>55</v>
      </c>
      <c r="C68" s="45"/>
      <c r="D68" s="45"/>
      <c r="E68" s="50"/>
      <c r="F68" s="45"/>
      <c r="G68" s="45"/>
      <c r="H68" s="47"/>
      <c r="I68" s="45"/>
      <c r="J68" s="45"/>
      <c r="K68" s="45"/>
      <c r="L68" s="49"/>
      <c r="N68">
        <v>8</v>
      </c>
      <c r="O68">
        <f t="shared" si="7"/>
        <v>8</v>
      </c>
      <c r="R68" t="str">
        <f t="shared" si="1"/>
        <v/>
      </c>
      <c r="S68" t="str">
        <f>IFERROR(VLOOKUP(R68,Sheet1!$A$1:$B$7,2,FALSE),"")</f>
        <v/>
      </c>
      <c r="T68" t="str">
        <f t="shared" si="2"/>
        <v/>
      </c>
      <c r="U68">
        <f>IFERROR(VLOOKUP(T68,Sheet1!$C$1:$D$21,2,FALSE),5)</f>
        <v>5</v>
      </c>
      <c r="V68" t="str">
        <f t="shared" si="3"/>
        <v/>
      </c>
      <c r="W68">
        <f>IFERROR(VLOOKUP(V68,Sheet1!$E$1:$F$20,2,FALSE),5)</f>
        <v>5</v>
      </c>
      <c r="X68" t="str">
        <f t="shared" si="4"/>
        <v/>
      </c>
      <c r="Y68">
        <f t="shared" si="5"/>
        <v>5</v>
      </c>
      <c r="Z68" t="str">
        <f t="shared" si="6"/>
        <v/>
      </c>
      <c r="AA68">
        <f>IFERROR(VLOOKUP(Z68,Sheet1!$G$1:$H$4,2,FALSE),5)</f>
        <v>5</v>
      </c>
    </row>
    <row r="69" spans="2:27" ht="14.25" x14ac:dyDescent="0.2">
      <c r="B69" s="44">
        <v>56</v>
      </c>
      <c r="C69" s="45"/>
      <c r="D69" s="45"/>
      <c r="E69" s="50"/>
      <c r="F69" s="45"/>
      <c r="G69" s="45"/>
      <c r="H69" s="47"/>
      <c r="I69" s="45"/>
      <c r="J69" s="45"/>
      <c r="K69" s="45"/>
      <c r="L69" s="49"/>
      <c r="N69">
        <v>8</v>
      </c>
      <c r="O69">
        <f t="shared" si="7"/>
        <v>8</v>
      </c>
      <c r="R69" t="str">
        <f t="shared" si="1"/>
        <v/>
      </c>
      <c r="S69" t="str">
        <f>IFERROR(VLOOKUP(R69,Sheet1!$A$1:$B$7,2,FALSE),"")</f>
        <v/>
      </c>
      <c r="T69" t="str">
        <f t="shared" si="2"/>
        <v/>
      </c>
      <c r="U69">
        <f>IFERROR(VLOOKUP(T69,Sheet1!$C$1:$D$21,2,FALSE),5)</f>
        <v>5</v>
      </c>
      <c r="V69" t="str">
        <f t="shared" si="3"/>
        <v/>
      </c>
      <c r="W69">
        <f>IFERROR(VLOOKUP(V69,Sheet1!$E$1:$F$20,2,FALSE),5)</f>
        <v>5</v>
      </c>
      <c r="X69" t="str">
        <f t="shared" si="4"/>
        <v/>
      </c>
      <c r="Y69">
        <f t="shared" si="5"/>
        <v>5</v>
      </c>
      <c r="Z69" t="str">
        <f t="shared" si="6"/>
        <v/>
      </c>
      <c r="AA69">
        <f>IFERROR(VLOOKUP(Z69,Sheet1!$G$1:$H$4,2,FALSE),5)</f>
        <v>5</v>
      </c>
    </row>
    <row r="70" spans="2:27" ht="14.25" x14ac:dyDescent="0.2">
      <c r="B70" s="44">
        <v>57</v>
      </c>
      <c r="C70" s="45"/>
      <c r="D70" s="45"/>
      <c r="E70" s="50"/>
      <c r="F70" s="45"/>
      <c r="G70" s="45"/>
      <c r="H70" s="47"/>
      <c r="I70" s="45"/>
      <c r="J70" s="45"/>
      <c r="K70" s="45"/>
      <c r="L70" s="49"/>
      <c r="N70">
        <v>8</v>
      </c>
      <c r="O70">
        <f t="shared" si="7"/>
        <v>8</v>
      </c>
      <c r="R70" t="str">
        <f t="shared" si="1"/>
        <v/>
      </c>
      <c r="S70" t="str">
        <f>IFERROR(VLOOKUP(R70,Sheet1!$A$1:$B$7,2,FALSE),"")</f>
        <v/>
      </c>
      <c r="T70" t="str">
        <f t="shared" si="2"/>
        <v/>
      </c>
      <c r="U70">
        <f>IFERROR(VLOOKUP(T70,Sheet1!$C$1:$D$21,2,FALSE),5)</f>
        <v>5</v>
      </c>
      <c r="V70" t="str">
        <f t="shared" si="3"/>
        <v/>
      </c>
      <c r="W70">
        <f>IFERROR(VLOOKUP(V70,Sheet1!$E$1:$F$20,2,FALSE),5)</f>
        <v>5</v>
      </c>
      <c r="X70" t="str">
        <f t="shared" si="4"/>
        <v/>
      </c>
      <c r="Y70">
        <f t="shared" si="5"/>
        <v>5</v>
      </c>
      <c r="Z70" t="str">
        <f t="shared" si="6"/>
        <v/>
      </c>
      <c r="AA70">
        <f>IFERROR(VLOOKUP(Z70,Sheet1!$G$1:$H$4,2,FALSE),5)</f>
        <v>5</v>
      </c>
    </row>
    <row r="71" spans="2:27" ht="14.25" x14ac:dyDescent="0.2">
      <c r="B71" s="44">
        <v>58</v>
      </c>
      <c r="C71" s="45"/>
      <c r="D71" s="45"/>
      <c r="E71" s="50"/>
      <c r="F71" s="45"/>
      <c r="G71" s="45"/>
      <c r="H71" s="47"/>
      <c r="I71" s="45"/>
      <c r="J71" s="45"/>
      <c r="K71" s="45"/>
      <c r="L71" s="49"/>
      <c r="N71">
        <v>8</v>
      </c>
      <c r="O71">
        <f t="shared" si="7"/>
        <v>8</v>
      </c>
      <c r="R71" t="str">
        <f t="shared" si="1"/>
        <v/>
      </c>
      <c r="S71" t="str">
        <f>IFERROR(VLOOKUP(R71,Sheet1!$A$1:$B$7,2,FALSE),"")</f>
        <v/>
      </c>
      <c r="T71" t="str">
        <f t="shared" si="2"/>
        <v/>
      </c>
      <c r="U71">
        <f>IFERROR(VLOOKUP(T71,Sheet1!$C$1:$D$21,2,FALSE),5)</f>
        <v>5</v>
      </c>
      <c r="V71" t="str">
        <f t="shared" si="3"/>
        <v/>
      </c>
      <c r="W71">
        <f>IFERROR(VLOOKUP(V71,Sheet1!$E$1:$F$20,2,FALSE),5)</f>
        <v>5</v>
      </c>
      <c r="X71" t="str">
        <f t="shared" si="4"/>
        <v/>
      </c>
      <c r="Y71">
        <f t="shared" si="5"/>
        <v>5</v>
      </c>
      <c r="Z71" t="str">
        <f t="shared" si="6"/>
        <v/>
      </c>
      <c r="AA71">
        <f>IFERROR(VLOOKUP(Z71,Sheet1!$G$1:$H$4,2,FALSE),5)</f>
        <v>5</v>
      </c>
    </row>
    <row r="72" spans="2:27" ht="14.25" x14ac:dyDescent="0.2">
      <c r="B72" s="44">
        <v>59</v>
      </c>
      <c r="C72" s="45"/>
      <c r="D72" s="45"/>
      <c r="E72" s="50"/>
      <c r="F72" s="45"/>
      <c r="G72" s="45"/>
      <c r="H72" s="47"/>
      <c r="I72" s="45"/>
      <c r="J72" s="45"/>
      <c r="K72" s="45"/>
      <c r="L72" s="49"/>
      <c r="N72">
        <v>8</v>
      </c>
      <c r="O72">
        <f t="shared" si="7"/>
        <v>8</v>
      </c>
      <c r="R72" t="str">
        <f t="shared" si="1"/>
        <v/>
      </c>
      <c r="S72" t="str">
        <f>IFERROR(VLOOKUP(R72,Sheet1!$A$1:$B$7,2,FALSE),"")</f>
        <v/>
      </c>
      <c r="T72" t="str">
        <f t="shared" si="2"/>
        <v/>
      </c>
      <c r="U72">
        <f>IFERROR(VLOOKUP(T72,Sheet1!$C$1:$D$21,2,FALSE),5)</f>
        <v>5</v>
      </c>
      <c r="V72" t="str">
        <f t="shared" si="3"/>
        <v/>
      </c>
      <c r="W72">
        <f>IFERROR(VLOOKUP(V72,Sheet1!$E$1:$F$20,2,FALSE),5)</f>
        <v>5</v>
      </c>
      <c r="X72" t="str">
        <f t="shared" si="4"/>
        <v/>
      </c>
      <c r="Y72">
        <f t="shared" si="5"/>
        <v>5</v>
      </c>
      <c r="Z72" t="str">
        <f t="shared" si="6"/>
        <v/>
      </c>
      <c r="AA72">
        <f>IFERROR(VLOOKUP(Z72,Sheet1!$G$1:$H$4,2,FALSE),5)</f>
        <v>5</v>
      </c>
    </row>
    <row r="73" spans="2:27" ht="14.25" x14ac:dyDescent="0.2">
      <c r="B73" s="44">
        <v>60</v>
      </c>
      <c r="C73" s="45"/>
      <c r="D73" s="45"/>
      <c r="E73" s="50"/>
      <c r="F73" s="45"/>
      <c r="G73" s="45"/>
      <c r="H73" s="47"/>
      <c r="I73" s="45"/>
      <c r="J73" s="45"/>
      <c r="K73" s="45"/>
      <c r="L73" s="49"/>
      <c r="N73">
        <v>8</v>
      </c>
      <c r="O73">
        <f t="shared" si="7"/>
        <v>8</v>
      </c>
      <c r="R73" t="str">
        <f t="shared" si="1"/>
        <v/>
      </c>
      <c r="S73" t="str">
        <f>IFERROR(VLOOKUP(R73,Sheet1!$A$1:$B$7,2,FALSE),"")</f>
        <v/>
      </c>
      <c r="T73" t="str">
        <f t="shared" si="2"/>
        <v/>
      </c>
      <c r="U73">
        <f>IFERROR(VLOOKUP(T73,Sheet1!$C$1:$D$21,2,FALSE),5)</f>
        <v>5</v>
      </c>
      <c r="V73" t="str">
        <f t="shared" si="3"/>
        <v/>
      </c>
      <c r="W73">
        <f>IFERROR(VLOOKUP(V73,Sheet1!$E$1:$F$20,2,FALSE),5)</f>
        <v>5</v>
      </c>
      <c r="X73" t="str">
        <f t="shared" si="4"/>
        <v/>
      </c>
      <c r="Y73">
        <f t="shared" si="5"/>
        <v>5</v>
      </c>
      <c r="Z73" t="str">
        <f t="shared" si="6"/>
        <v/>
      </c>
      <c r="AA73">
        <f>IFERROR(VLOOKUP(Z73,Sheet1!$G$1:$H$4,2,FALSE),5)</f>
        <v>5</v>
      </c>
    </row>
    <row r="74" spans="2:27" ht="14.25" x14ac:dyDescent="0.2">
      <c r="B74" s="44">
        <v>61</v>
      </c>
      <c r="C74" s="45"/>
      <c r="D74" s="45"/>
      <c r="E74" s="50"/>
      <c r="F74" s="45"/>
      <c r="G74" s="45"/>
      <c r="H74" s="47"/>
      <c r="I74" s="45"/>
      <c r="J74" s="45"/>
      <c r="K74" s="45"/>
      <c r="L74" s="49"/>
      <c r="N74">
        <v>8</v>
      </c>
      <c r="O74">
        <f t="shared" si="7"/>
        <v>8</v>
      </c>
      <c r="R74" t="str">
        <f t="shared" si="1"/>
        <v/>
      </c>
      <c r="S74" t="str">
        <f>IFERROR(VLOOKUP(R74,Sheet1!$A$1:$B$7,2,FALSE),"")</f>
        <v/>
      </c>
      <c r="T74" t="str">
        <f t="shared" si="2"/>
        <v/>
      </c>
      <c r="U74">
        <f>IFERROR(VLOOKUP(T74,Sheet1!$C$1:$D$21,2,FALSE),5)</f>
        <v>5</v>
      </c>
      <c r="V74" t="str">
        <f t="shared" si="3"/>
        <v/>
      </c>
      <c r="W74">
        <f>IFERROR(VLOOKUP(V74,Sheet1!$E$1:$F$20,2,FALSE),5)</f>
        <v>5</v>
      </c>
      <c r="X74" t="str">
        <f t="shared" si="4"/>
        <v/>
      </c>
      <c r="Y74">
        <f t="shared" si="5"/>
        <v>5</v>
      </c>
      <c r="Z74" t="str">
        <f t="shared" si="6"/>
        <v/>
      </c>
      <c r="AA74">
        <f>IFERROR(VLOOKUP(Z74,Sheet1!$G$1:$H$4,2,FALSE),5)</f>
        <v>5</v>
      </c>
    </row>
    <row r="75" spans="2:27" ht="14.25" x14ac:dyDescent="0.2">
      <c r="B75" s="44">
        <v>62</v>
      </c>
      <c r="C75" s="45"/>
      <c r="D75" s="45"/>
      <c r="E75" s="50"/>
      <c r="F75" s="45"/>
      <c r="G75" s="45"/>
      <c r="H75" s="47"/>
      <c r="I75" s="45"/>
      <c r="J75" s="45"/>
      <c r="K75" s="45"/>
      <c r="L75" s="49"/>
      <c r="N75">
        <v>8</v>
      </c>
      <c r="O75">
        <f t="shared" si="7"/>
        <v>8</v>
      </c>
      <c r="R75" t="str">
        <f t="shared" si="1"/>
        <v/>
      </c>
      <c r="S75" t="str">
        <f>IFERROR(VLOOKUP(R75,Sheet1!$A$1:$B$7,2,FALSE),"")</f>
        <v/>
      </c>
      <c r="T75" t="str">
        <f t="shared" si="2"/>
        <v/>
      </c>
      <c r="U75">
        <f>IFERROR(VLOOKUP(T75,Sheet1!$C$1:$D$21,2,FALSE),5)</f>
        <v>5</v>
      </c>
      <c r="V75" t="str">
        <f t="shared" si="3"/>
        <v/>
      </c>
      <c r="W75">
        <f>IFERROR(VLOOKUP(V75,Sheet1!$E$1:$F$20,2,FALSE),5)</f>
        <v>5</v>
      </c>
      <c r="X75" t="str">
        <f t="shared" si="4"/>
        <v/>
      </c>
      <c r="Y75">
        <f t="shared" si="5"/>
        <v>5</v>
      </c>
      <c r="Z75" t="str">
        <f t="shared" si="6"/>
        <v/>
      </c>
      <c r="AA75">
        <f>IFERROR(VLOOKUP(Z75,Sheet1!$G$1:$H$4,2,FALSE),5)</f>
        <v>5</v>
      </c>
    </row>
    <row r="76" spans="2:27" ht="14.25" x14ac:dyDescent="0.2">
      <c r="B76" s="44">
        <v>63</v>
      </c>
      <c r="C76" s="45"/>
      <c r="D76" s="45"/>
      <c r="E76" s="50"/>
      <c r="F76" s="45"/>
      <c r="G76" s="45"/>
      <c r="H76" s="47"/>
      <c r="I76" s="45"/>
      <c r="J76" s="45"/>
      <c r="K76" s="45"/>
      <c r="L76" s="49"/>
      <c r="N76">
        <v>8</v>
      </c>
      <c r="O76">
        <f t="shared" si="7"/>
        <v>8</v>
      </c>
      <c r="R76" t="str">
        <f t="shared" si="1"/>
        <v/>
      </c>
      <c r="S76" t="str">
        <f>IFERROR(VLOOKUP(R76,Sheet1!$A$1:$B$7,2,FALSE),"")</f>
        <v/>
      </c>
      <c r="T76" t="str">
        <f t="shared" si="2"/>
        <v/>
      </c>
      <c r="U76">
        <f>IFERROR(VLOOKUP(T76,Sheet1!$C$1:$D$21,2,FALSE),5)</f>
        <v>5</v>
      </c>
      <c r="V76" t="str">
        <f t="shared" si="3"/>
        <v/>
      </c>
      <c r="W76">
        <f>IFERROR(VLOOKUP(V76,Sheet1!$E$1:$F$20,2,FALSE),5)</f>
        <v>5</v>
      </c>
      <c r="X76" t="str">
        <f t="shared" si="4"/>
        <v/>
      </c>
      <c r="Y76">
        <f t="shared" si="5"/>
        <v>5</v>
      </c>
      <c r="Z76" t="str">
        <f t="shared" si="6"/>
        <v/>
      </c>
      <c r="AA76">
        <f>IFERROR(VLOOKUP(Z76,Sheet1!$G$1:$H$4,2,FALSE),5)</f>
        <v>5</v>
      </c>
    </row>
    <row r="77" spans="2:27" ht="14.25" x14ac:dyDescent="0.2">
      <c r="B77" s="44">
        <v>64</v>
      </c>
      <c r="C77" s="45"/>
      <c r="D77" s="45"/>
      <c r="E77" s="50"/>
      <c r="F77" s="45"/>
      <c r="G77" s="45"/>
      <c r="H77" s="47"/>
      <c r="I77" s="45"/>
      <c r="J77" s="45"/>
      <c r="K77" s="45"/>
      <c r="L77" s="49"/>
      <c r="N77">
        <v>8</v>
      </c>
      <c r="O77">
        <f t="shared" si="7"/>
        <v>8</v>
      </c>
      <c r="R77" t="str">
        <f t="shared" si="1"/>
        <v/>
      </c>
      <c r="S77" t="str">
        <f>IFERROR(VLOOKUP(R77,Sheet1!$A$1:$B$7,2,FALSE),"")</f>
        <v/>
      </c>
      <c r="T77" t="str">
        <f t="shared" si="2"/>
        <v/>
      </c>
      <c r="U77">
        <f>IFERROR(VLOOKUP(T77,Sheet1!$C$1:$D$21,2,FALSE),5)</f>
        <v>5</v>
      </c>
      <c r="V77" t="str">
        <f t="shared" si="3"/>
        <v/>
      </c>
      <c r="W77">
        <f>IFERROR(VLOOKUP(V77,Sheet1!$E$1:$F$20,2,FALSE),5)</f>
        <v>5</v>
      </c>
      <c r="X77" t="str">
        <f t="shared" si="4"/>
        <v/>
      </c>
      <c r="Y77">
        <f t="shared" si="5"/>
        <v>5</v>
      </c>
      <c r="Z77" t="str">
        <f t="shared" si="6"/>
        <v/>
      </c>
      <c r="AA77">
        <f>IFERROR(VLOOKUP(Z77,Sheet1!$G$1:$H$4,2,FALSE),5)</f>
        <v>5</v>
      </c>
    </row>
    <row r="78" spans="2:27" ht="14.25" x14ac:dyDescent="0.2">
      <c r="B78" s="44">
        <v>65</v>
      </c>
      <c r="C78" s="45"/>
      <c r="D78" s="45"/>
      <c r="E78" s="50"/>
      <c r="F78" s="45"/>
      <c r="G78" s="45"/>
      <c r="H78" s="47"/>
      <c r="I78" s="45"/>
      <c r="J78" s="45"/>
      <c r="K78" s="45"/>
      <c r="L78" s="49"/>
      <c r="N78">
        <v>8</v>
      </c>
      <c r="O78">
        <f t="shared" ref="O78:O112" si="8">IF(COUNTA(C78,D78,E78,F78,G78,H78,I78,K78)&gt;0,COUNTA(C78,D78,E78,F78,G78,H78,I78,K78),8)</f>
        <v>8</v>
      </c>
      <c r="R78" t="str">
        <f t="shared" si="1"/>
        <v/>
      </c>
      <c r="S78" t="str">
        <f>IFERROR(VLOOKUP(R78,Sheet1!$A$1:$B$7,2,FALSE),"")</f>
        <v/>
      </c>
      <c r="T78" t="str">
        <f t="shared" si="2"/>
        <v/>
      </c>
      <c r="U78">
        <f>IFERROR(VLOOKUP(T78,Sheet1!$C$1:$D$21,2,FALSE),5)</f>
        <v>5</v>
      </c>
      <c r="V78" t="str">
        <f t="shared" si="3"/>
        <v/>
      </c>
      <c r="W78">
        <f>IFERROR(VLOOKUP(V78,Sheet1!$E$1:$F$20,2,FALSE),5)</f>
        <v>5</v>
      </c>
      <c r="X78" t="str">
        <f t="shared" si="4"/>
        <v/>
      </c>
      <c r="Y78">
        <f t="shared" si="5"/>
        <v>5</v>
      </c>
      <c r="Z78" t="str">
        <f t="shared" si="6"/>
        <v/>
      </c>
      <c r="AA78">
        <f>IFERROR(VLOOKUP(Z78,Sheet1!$G$1:$H$4,2,FALSE),5)</f>
        <v>5</v>
      </c>
    </row>
    <row r="79" spans="2:27" ht="14.25" x14ac:dyDescent="0.2">
      <c r="B79" s="44">
        <v>66</v>
      </c>
      <c r="C79" s="45"/>
      <c r="D79" s="45"/>
      <c r="E79" s="50"/>
      <c r="F79" s="45"/>
      <c r="G79" s="45"/>
      <c r="H79" s="47"/>
      <c r="I79" s="45"/>
      <c r="J79" s="45"/>
      <c r="K79" s="45"/>
      <c r="L79" s="49"/>
      <c r="N79">
        <v>8</v>
      </c>
      <c r="O79">
        <f t="shared" si="8"/>
        <v>8</v>
      </c>
      <c r="R79" t="str">
        <f t="shared" ref="R79:R112" si="9">LEFT(I79,2)</f>
        <v/>
      </c>
      <c r="S79" t="str">
        <f>IFERROR(VLOOKUP(R79,Sheet1!$A$1:$B$7,2,FALSE),"")</f>
        <v/>
      </c>
      <c r="T79" t="str">
        <f t="shared" ref="T79:T112" si="10">LEFT(I79,1)</f>
        <v/>
      </c>
      <c r="U79">
        <f>IFERROR(VLOOKUP(T79,Sheet1!$C$1:$D$21,2,FALSE),5)</f>
        <v>5</v>
      </c>
      <c r="V79" t="str">
        <f t="shared" ref="V79:V112" si="11">MID(I79&amp;" ",2,1)</f>
        <v/>
      </c>
      <c r="W79">
        <f>IFERROR(VLOOKUP(V79,Sheet1!$E$1:$F$20,2,FALSE),5)</f>
        <v>5</v>
      </c>
      <c r="X79" t="str">
        <f t="shared" ref="X79:X112" si="12">MID(I79&amp;" ",3,6)</f>
        <v/>
      </c>
      <c r="Y79">
        <f t="shared" ref="Y79:Y112" si="13">IFERROR(X79-X79,5)</f>
        <v>5</v>
      </c>
      <c r="Z79" t="str">
        <f t="shared" ref="Z79:Z112" si="14">RIGHT(I79,1)</f>
        <v/>
      </c>
      <c r="AA79">
        <f>IFERROR(VLOOKUP(Z79,Sheet1!$G$1:$H$4,2,FALSE),5)</f>
        <v>5</v>
      </c>
    </row>
    <row r="80" spans="2:27" ht="14.25" x14ac:dyDescent="0.2">
      <c r="B80" s="44">
        <v>67</v>
      </c>
      <c r="C80" s="45"/>
      <c r="D80" s="45"/>
      <c r="E80" s="50"/>
      <c r="F80" s="45"/>
      <c r="G80" s="45"/>
      <c r="H80" s="47"/>
      <c r="I80" s="45"/>
      <c r="J80" s="45"/>
      <c r="K80" s="45"/>
      <c r="L80" s="49"/>
      <c r="N80">
        <v>8</v>
      </c>
      <c r="O80">
        <f t="shared" si="8"/>
        <v>8</v>
      </c>
      <c r="R80" t="str">
        <f t="shared" si="9"/>
        <v/>
      </c>
      <c r="S80" t="str">
        <f>IFERROR(VLOOKUP(R80,Sheet1!$A$1:$B$7,2,FALSE),"")</f>
        <v/>
      </c>
      <c r="T80" t="str">
        <f t="shared" si="10"/>
        <v/>
      </c>
      <c r="U80">
        <f>IFERROR(VLOOKUP(T80,Sheet1!$C$1:$D$21,2,FALSE),5)</f>
        <v>5</v>
      </c>
      <c r="V80" t="str">
        <f t="shared" si="11"/>
        <v/>
      </c>
      <c r="W80">
        <f>IFERROR(VLOOKUP(V80,Sheet1!$E$1:$F$20,2,FALSE),5)</f>
        <v>5</v>
      </c>
      <c r="X80" t="str">
        <f t="shared" si="12"/>
        <v/>
      </c>
      <c r="Y80">
        <f t="shared" si="13"/>
        <v>5</v>
      </c>
      <c r="Z80" t="str">
        <f t="shared" si="14"/>
        <v/>
      </c>
      <c r="AA80">
        <f>IFERROR(VLOOKUP(Z80,Sheet1!$G$1:$H$4,2,FALSE),5)</f>
        <v>5</v>
      </c>
    </row>
    <row r="81" spans="2:27" ht="14.25" x14ac:dyDescent="0.2">
      <c r="B81" s="44">
        <v>68</v>
      </c>
      <c r="C81" s="45"/>
      <c r="D81" s="45"/>
      <c r="E81" s="50"/>
      <c r="F81" s="45"/>
      <c r="G81" s="45"/>
      <c r="H81" s="47"/>
      <c r="I81" s="45"/>
      <c r="J81" s="45"/>
      <c r="K81" s="45"/>
      <c r="L81" s="49"/>
      <c r="N81">
        <v>8</v>
      </c>
      <c r="O81">
        <f t="shared" si="8"/>
        <v>8</v>
      </c>
      <c r="R81" t="str">
        <f t="shared" si="9"/>
        <v/>
      </c>
      <c r="S81" t="str">
        <f>IFERROR(VLOOKUP(R81,Sheet1!$A$1:$B$7,2,FALSE),"")</f>
        <v/>
      </c>
      <c r="T81" t="str">
        <f t="shared" si="10"/>
        <v/>
      </c>
      <c r="U81">
        <f>IFERROR(VLOOKUP(T81,Sheet1!$C$1:$D$21,2,FALSE),5)</f>
        <v>5</v>
      </c>
      <c r="V81" t="str">
        <f t="shared" si="11"/>
        <v/>
      </c>
      <c r="W81">
        <f>IFERROR(VLOOKUP(V81,Sheet1!$E$1:$F$20,2,FALSE),5)</f>
        <v>5</v>
      </c>
      <c r="X81" t="str">
        <f t="shared" si="12"/>
        <v/>
      </c>
      <c r="Y81">
        <f t="shared" si="13"/>
        <v>5</v>
      </c>
      <c r="Z81" t="str">
        <f t="shared" si="14"/>
        <v/>
      </c>
      <c r="AA81">
        <f>IFERROR(VLOOKUP(Z81,Sheet1!$G$1:$H$4,2,FALSE),5)</f>
        <v>5</v>
      </c>
    </row>
    <row r="82" spans="2:27" ht="14.25" x14ac:dyDescent="0.2">
      <c r="B82" s="44">
        <v>69</v>
      </c>
      <c r="C82" s="45"/>
      <c r="D82" s="45"/>
      <c r="E82" s="50"/>
      <c r="F82" s="45"/>
      <c r="G82" s="45"/>
      <c r="H82" s="47"/>
      <c r="I82" s="45"/>
      <c r="J82" s="45"/>
      <c r="K82" s="45"/>
      <c r="L82" s="49"/>
      <c r="N82">
        <v>8</v>
      </c>
      <c r="O82">
        <f t="shared" si="8"/>
        <v>8</v>
      </c>
      <c r="R82" t="str">
        <f t="shared" si="9"/>
        <v/>
      </c>
      <c r="S82" t="str">
        <f>IFERROR(VLOOKUP(R82,Sheet1!$A$1:$B$7,2,FALSE),"")</f>
        <v/>
      </c>
      <c r="T82" t="str">
        <f t="shared" si="10"/>
        <v/>
      </c>
      <c r="U82">
        <f>IFERROR(VLOOKUP(T82,Sheet1!$C$1:$D$21,2,FALSE),5)</f>
        <v>5</v>
      </c>
      <c r="V82" t="str">
        <f t="shared" si="11"/>
        <v/>
      </c>
      <c r="W82">
        <f>IFERROR(VLOOKUP(V82,Sheet1!$E$1:$F$20,2,FALSE),5)</f>
        <v>5</v>
      </c>
      <c r="X82" t="str">
        <f t="shared" si="12"/>
        <v/>
      </c>
      <c r="Y82">
        <f t="shared" si="13"/>
        <v>5</v>
      </c>
      <c r="Z82" t="str">
        <f t="shared" si="14"/>
        <v/>
      </c>
      <c r="AA82">
        <f>IFERROR(VLOOKUP(Z82,Sheet1!$G$1:$H$4,2,FALSE),5)</f>
        <v>5</v>
      </c>
    </row>
    <row r="83" spans="2:27" ht="14.25" x14ac:dyDescent="0.2">
      <c r="B83" s="44">
        <v>70</v>
      </c>
      <c r="C83" s="45"/>
      <c r="D83" s="45"/>
      <c r="E83" s="50"/>
      <c r="F83" s="45"/>
      <c r="G83" s="45"/>
      <c r="H83" s="47"/>
      <c r="I83" s="45"/>
      <c r="J83" s="45"/>
      <c r="K83" s="45"/>
      <c r="L83" s="49"/>
      <c r="N83">
        <v>8</v>
      </c>
      <c r="O83">
        <f t="shared" si="8"/>
        <v>8</v>
      </c>
      <c r="R83" t="str">
        <f t="shared" si="9"/>
        <v/>
      </c>
      <c r="S83" t="str">
        <f>IFERROR(VLOOKUP(R83,Sheet1!$A$1:$B$7,2,FALSE),"")</f>
        <v/>
      </c>
      <c r="T83" t="str">
        <f t="shared" si="10"/>
        <v/>
      </c>
      <c r="U83">
        <f>IFERROR(VLOOKUP(T83,Sheet1!$C$1:$D$21,2,FALSE),5)</f>
        <v>5</v>
      </c>
      <c r="V83" t="str">
        <f t="shared" si="11"/>
        <v/>
      </c>
      <c r="W83">
        <f>IFERROR(VLOOKUP(V83,Sheet1!$E$1:$F$20,2,FALSE),5)</f>
        <v>5</v>
      </c>
      <c r="X83" t="str">
        <f t="shared" si="12"/>
        <v/>
      </c>
      <c r="Y83">
        <f t="shared" si="13"/>
        <v>5</v>
      </c>
      <c r="Z83" t="str">
        <f t="shared" si="14"/>
        <v/>
      </c>
      <c r="AA83">
        <f>IFERROR(VLOOKUP(Z83,Sheet1!$G$1:$H$4,2,FALSE),5)</f>
        <v>5</v>
      </c>
    </row>
    <row r="84" spans="2:27" ht="14.25" x14ac:dyDescent="0.2">
      <c r="B84" s="44">
        <v>71</v>
      </c>
      <c r="C84" s="45"/>
      <c r="D84" s="45"/>
      <c r="E84" s="50"/>
      <c r="F84" s="45"/>
      <c r="G84" s="45"/>
      <c r="H84" s="47"/>
      <c r="I84" s="45"/>
      <c r="J84" s="45"/>
      <c r="K84" s="45"/>
      <c r="L84" s="49"/>
      <c r="N84">
        <v>8</v>
      </c>
      <c r="O84">
        <f t="shared" si="8"/>
        <v>8</v>
      </c>
      <c r="R84" t="str">
        <f t="shared" si="9"/>
        <v/>
      </c>
      <c r="S84" t="str">
        <f>IFERROR(VLOOKUP(R84,Sheet1!$A$1:$B$7,2,FALSE),"")</f>
        <v/>
      </c>
      <c r="T84" t="str">
        <f t="shared" si="10"/>
        <v/>
      </c>
      <c r="U84">
        <f>IFERROR(VLOOKUP(T84,Sheet1!$C$1:$D$21,2,FALSE),5)</f>
        <v>5</v>
      </c>
      <c r="V84" t="str">
        <f t="shared" si="11"/>
        <v/>
      </c>
      <c r="W84">
        <f>IFERROR(VLOOKUP(V84,Sheet1!$E$1:$F$20,2,FALSE),5)</f>
        <v>5</v>
      </c>
      <c r="X84" t="str">
        <f t="shared" si="12"/>
        <v/>
      </c>
      <c r="Y84">
        <f t="shared" si="13"/>
        <v>5</v>
      </c>
      <c r="Z84" t="str">
        <f t="shared" si="14"/>
        <v/>
      </c>
      <c r="AA84">
        <f>IFERROR(VLOOKUP(Z84,Sheet1!$G$1:$H$4,2,FALSE),5)</f>
        <v>5</v>
      </c>
    </row>
    <row r="85" spans="2:27" ht="14.25" x14ac:dyDescent="0.2">
      <c r="B85" s="44">
        <v>72</v>
      </c>
      <c r="C85" s="45"/>
      <c r="D85" s="45"/>
      <c r="E85" s="50"/>
      <c r="F85" s="45"/>
      <c r="G85" s="45"/>
      <c r="H85" s="47"/>
      <c r="I85" s="45"/>
      <c r="J85" s="45"/>
      <c r="K85" s="45"/>
      <c r="L85" s="49"/>
      <c r="N85">
        <v>8</v>
      </c>
      <c r="O85">
        <f t="shared" si="8"/>
        <v>8</v>
      </c>
      <c r="R85" t="str">
        <f t="shared" si="9"/>
        <v/>
      </c>
      <c r="S85" t="str">
        <f>IFERROR(VLOOKUP(R85,Sheet1!$A$1:$B$7,2,FALSE),"")</f>
        <v/>
      </c>
      <c r="T85" t="str">
        <f t="shared" si="10"/>
        <v/>
      </c>
      <c r="U85">
        <f>IFERROR(VLOOKUP(T85,Sheet1!$C$1:$D$21,2,FALSE),5)</f>
        <v>5</v>
      </c>
      <c r="V85" t="str">
        <f t="shared" si="11"/>
        <v/>
      </c>
      <c r="W85">
        <f>IFERROR(VLOOKUP(V85,Sheet1!$E$1:$F$20,2,FALSE),5)</f>
        <v>5</v>
      </c>
      <c r="X85" t="str">
        <f t="shared" si="12"/>
        <v/>
      </c>
      <c r="Y85">
        <f t="shared" si="13"/>
        <v>5</v>
      </c>
      <c r="Z85" t="str">
        <f t="shared" si="14"/>
        <v/>
      </c>
      <c r="AA85">
        <f>IFERROR(VLOOKUP(Z85,Sheet1!$G$1:$H$4,2,FALSE),5)</f>
        <v>5</v>
      </c>
    </row>
    <row r="86" spans="2:27" ht="14.25" x14ac:dyDescent="0.2">
      <c r="B86" s="44">
        <v>73</v>
      </c>
      <c r="C86" s="45"/>
      <c r="D86" s="45"/>
      <c r="E86" s="50"/>
      <c r="F86" s="45"/>
      <c r="G86" s="45"/>
      <c r="H86" s="47"/>
      <c r="I86" s="45"/>
      <c r="J86" s="45"/>
      <c r="K86" s="45"/>
      <c r="L86" s="49"/>
      <c r="N86">
        <v>8</v>
      </c>
      <c r="O86">
        <f t="shared" si="8"/>
        <v>8</v>
      </c>
      <c r="R86" t="str">
        <f t="shared" si="9"/>
        <v/>
      </c>
      <c r="S86" t="str">
        <f>IFERROR(VLOOKUP(R86,Sheet1!$A$1:$B$7,2,FALSE),"")</f>
        <v/>
      </c>
      <c r="T86" t="str">
        <f t="shared" si="10"/>
        <v/>
      </c>
      <c r="U86">
        <f>IFERROR(VLOOKUP(T86,Sheet1!$C$1:$D$21,2,FALSE),5)</f>
        <v>5</v>
      </c>
      <c r="V86" t="str">
        <f t="shared" si="11"/>
        <v/>
      </c>
      <c r="W86">
        <f>IFERROR(VLOOKUP(V86,Sheet1!$E$1:$F$20,2,FALSE),5)</f>
        <v>5</v>
      </c>
      <c r="X86" t="str">
        <f t="shared" si="12"/>
        <v/>
      </c>
      <c r="Y86">
        <f t="shared" si="13"/>
        <v>5</v>
      </c>
      <c r="Z86" t="str">
        <f t="shared" si="14"/>
        <v/>
      </c>
      <c r="AA86">
        <f>IFERROR(VLOOKUP(Z86,Sheet1!$G$1:$H$4,2,FALSE),5)</f>
        <v>5</v>
      </c>
    </row>
    <row r="87" spans="2:27" ht="14.25" x14ac:dyDescent="0.2">
      <c r="B87" s="44">
        <v>74</v>
      </c>
      <c r="C87" s="45"/>
      <c r="D87" s="45"/>
      <c r="E87" s="50"/>
      <c r="F87" s="45"/>
      <c r="G87" s="45"/>
      <c r="H87" s="47"/>
      <c r="I87" s="45"/>
      <c r="J87" s="45"/>
      <c r="K87" s="45"/>
      <c r="L87" s="49"/>
      <c r="N87">
        <v>8</v>
      </c>
      <c r="O87">
        <f t="shared" si="8"/>
        <v>8</v>
      </c>
      <c r="R87" t="str">
        <f t="shared" si="9"/>
        <v/>
      </c>
      <c r="S87" t="str">
        <f>IFERROR(VLOOKUP(R87,Sheet1!$A$1:$B$7,2,FALSE),"")</f>
        <v/>
      </c>
      <c r="T87" t="str">
        <f t="shared" si="10"/>
        <v/>
      </c>
      <c r="U87">
        <f>IFERROR(VLOOKUP(T87,Sheet1!$C$1:$D$21,2,FALSE),5)</f>
        <v>5</v>
      </c>
      <c r="V87" t="str">
        <f t="shared" si="11"/>
        <v/>
      </c>
      <c r="W87">
        <f>IFERROR(VLOOKUP(V87,Sheet1!$E$1:$F$20,2,FALSE),5)</f>
        <v>5</v>
      </c>
      <c r="X87" t="str">
        <f t="shared" si="12"/>
        <v/>
      </c>
      <c r="Y87">
        <f t="shared" si="13"/>
        <v>5</v>
      </c>
      <c r="Z87" t="str">
        <f t="shared" si="14"/>
        <v/>
      </c>
      <c r="AA87">
        <f>IFERROR(VLOOKUP(Z87,Sheet1!$G$1:$H$4,2,FALSE),5)</f>
        <v>5</v>
      </c>
    </row>
    <row r="88" spans="2:27" ht="14.25" x14ac:dyDescent="0.2">
      <c r="B88" s="44">
        <v>75</v>
      </c>
      <c r="C88" s="45"/>
      <c r="D88" s="45"/>
      <c r="E88" s="50"/>
      <c r="F88" s="45"/>
      <c r="G88" s="45"/>
      <c r="H88" s="47"/>
      <c r="I88" s="45"/>
      <c r="J88" s="45"/>
      <c r="K88" s="45"/>
      <c r="L88" s="49"/>
      <c r="N88">
        <v>8</v>
      </c>
      <c r="O88">
        <f t="shared" si="8"/>
        <v>8</v>
      </c>
      <c r="R88" t="str">
        <f t="shared" si="9"/>
        <v/>
      </c>
      <c r="S88" t="str">
        <f>IFERROR(VLOOKUP(R88,Sheet1!$A$1:$B$7,2,FALSE),"")</f>
        <v/>
      </c>
      <c r="T88" t="str">
        <f t="shared" si="10"/>
        <v/>
      </c>
      <c r="U88">
        <f>IFERROR(VLOOKUP(T88,Sheet1!$C$1:$D$21,2,FALSE),5)</f>
        <v>5</v>
      </c>
      <c r="V88" t="str">
        <f t="shared" si="11"/>
        <v/>
      </c>
      <c r="W88">
        <f>IFERROR(VLOOKUP(V88,Sheet1!$E$1:$F$20,2,FALSE),5)</f>
        <v>5</v>
      </c>
      <c r="X88" t="str">
        <f t="shared" si="12"/>
        <v/>
      </c>
      <c r="Y88">
        <f t="shared" si="13"/>
        <v>5</v>
      </c>
      <c r="Z88" t="str">
        <f t="shared" si="14"/>
        <v/>
      </c>
      <c r="AA88">
        <f>IFERROR(VLOOKUP(Z88,Sheet1!$G$1:$H$4,2,FALSE),5)</f>
        <v>5</v>
      </c>
    </row>
    <row r="89" spans="2:27" ht="14.25" x14ac:dyDescent="0.2">
      <c r="B89" s="44">
        <v>76</v>
      </c>
      <c r="C89" s="45"/>
      <c r="D89" s="45"/>
      <c r="E89" s="50"/>
      <c r="F89" s="45"/>
      <c r="G89" s="45"/>
      <c r="H89" s="47"/>
      <c r="I89" s="45"/>
      <c r="J89" s="45"/>
      <c r="K89" s="45"/>
      <c r="L89" s="49"/>
      <c r="N89">
        <v>8</v>
      </c>
      <c r="O89">
        <f t="shared" si="8"/>
        <v>8</v>
      </c>
      <c r="R89" t="str">
        <f t="shared" si="9"/>
        <v/>
      </c>
      <c r="S89" t="str">
        <f>IFERROR(VLOOKUP(R89,Sheet1!$A$1:$B$7,2,FALSE),"")</f>
        <v/>
      </c>
      <c r="T89" t="str">
        <f t="shared" si="10"/>
        <v/>
      </c>
      <c r="U89">
        <f>IFERROR(VLOOKUP(T89,Sheet1!$C$1:$D$21,2,FALSE),5)</f>
        <v>5</v>
      </c>
      <c r="V89" t="str">
        <f t="shared" si="11"/>
        <v/>
      </c>
      <c r="W89">
        <f>IFERROR(VLOOKUP(V89,Sheet1!$E$1:$F$20,2,FALSE),5)</f>
        <v>5</v>
      </c>
      <c r="X89" t="str">
        <f t="shared" si="12"/>
        <v/>
      </c>
      <c r="Y89">
        <f t="shared" si="13"/>
        <v>5</v>
      </c>
      <c r="Z89" t="str">
        <f t="shared" si="14"/>
        <v/>
      </c>
      <c r="AA89">
        <f>IFERROR(VLOOKUP(Z89,Sheet1!$G$1:$H$4,2,FALSE),5)</f>
        <v>5</v>
      </c>
    </row>
    <row r="90" spans="2:27" ht="14.25" x14ac:dyDescent="0.2">
      <c r="B90" s="44">
        <v>77</v>
      </c>
      <c r="C90" s="45"/>
      <c r="D90" s="45"/>
      <c r="E90" s="50"/>
      <c r="F90" s="45"/>
      <c r="G90" s="45"/>
      <c r="H90" s="47"/>
      <c r="I90" s="45"/>
      <c r="J90" s="45"/>
      <c r="K90" s="45"/>
      <c r="L90" s="49"/>
      <c r="N90">
        <v>8</v>
      </c>
      <c r="O90">
        <f t="shared" si="8"/>
        <v>8</v>
      </c>
      <c r="R90" t="str">
        <f t="shared" si="9"/>
        <v/>
      </c>
      <c r="S90" t="str">
        <f>IFERROR(VLOOKUP(R90,Sheet1!$A$1:$B$7,2,FALSE),"")</f>
        <v/>
      </c>
      <c r="T90" t="str">
        <f t="shared" si="10"/>
        <v/>
      </c>
      <c r="U90">
        <f>IFERROR(VLOOKUP(T90,Sheet1!$C$1:$D$21,2,FALSE),5)</f>
        <v>5</v>
      </c>
      <c r="V90" t="str">
        <f t="shared" si="11"/>
        <v/>
      </c>
      <c r="W90">
        <f>IFERROR(VLOOKUP(V90,Sheet1!$E$1:$F$20,2,FALSE),5)</f>
        <v>5</v>
      </c>
      <c r="X90" t="str">
        <f t="shared" si="12"/>
        <v/>
      </c>
      <c r="Y90">
        <f t="shared" si="13"/>
        <v>5</v>
      </c>
      <c r="Z90" t="str">
        <f t="shared" si="14"/>
        <v/>
      </c>
      <c r="AA90">
        <f>IFERROR(VLOOKUP(Z90,Sheet1!$G$1:$H$4,2,FALSE),5)</f>
        <v>5</v>
      </c>
    </row>
    <row r="91" spans="2:27" ht="14.25" x14ac:dyDescent="0.2">
      <c r="B91" s="44">
        <v>78</v>
      </c>
      <c r="C91" s="45"/>
      <c r="D91" s="45"/>
      <c r="E91" s="50"/>
      <c r="F91" s="45"/>
      <c r="G91" s="45"/>
      <c r="H91" s="47"/>
      <c r="I91" s="45"/>
      <c r="J91" s="45"/>
      <c r="K91" s="45"/>
      <c r="L91" s="49"/>
      <c r="N91">
        <v>8</v>
      </c>
      <c r="O91">
        <f t="shared" si="8"/>
        <v>8</v>
      </c>
      <c r="R91" t="str">
        <f t="shared" si="9"/>
        <v/>
      </c>
      <c r="S91" t="str">
        <f>IFERROR(VLOOKUP(R91,Sheet1!$A$1:$B$7,2,FALSE),"")</f>
        <v/>
      </c>
      <c r="T91" t="str">
        <f t="shared" si="10"/>
        <v/>
      </c>
      <c r="U91">
        <f>IFERROR(VLOOKUP(T91,Sheet1!$C$1:$D$21,2,FALSE),5)</f>
        <v>5</v>
      </c>
      <c r="V91" t="str">
        <f t="shared" si="11"/>
        <v/>
      </c>
      <c r="W91">
        <f>IFERROR(VLOOKUP(V91,Sheet1!$E$1:$F$20,2,FALSE),5)</f>
        <v>5</v>
      </c>
      <c r="X91" t="str">
        <f t="shared" si="12"/>
        <v/>
      </c>
      <c r="Y91">
        <f t="shared" si="13"/>
        <v>5</v>
      </c>
      <c r="Z91" t="str">
        <f t="shared" si="14"/>
        <v/>
      </c>
      <c r="AA91">
        <f>IFERROR(VLOOKUP(Z91,Sheet1!$G$1:$H$4,2,FALSE),5)</f>
        <v>5</v>
      </c>
    </row>
    <row r="92" spans="2:27" ht="14.25" x14ac:dyDescent="0.2">
      <c r="B92" s="44">
        <v>79</v>
      </c>
      <c r="C92" s="45"/>
      <c r="D92" s="45"/>
      <c r="E92" s="50"/>
      <c r="F92" s="45"/>
      <c r="G92" s="45"/>
      <c r="H92" s="47"/>
      <c r="I92" s="45"/>
      <c r="J92" s="45"/>
      <c r="K92" s="45"/>
      <c r="L92" s="49"/>
      <c r="N92">
        <v>8</v>
      </c>
      <c r="O92">
        <f t="shared" si="8"/>
        <v>8</v>
      </c>
      <c r="R92" t="str">
        <f t="shared" si="9"/>
        <v/>
      </c>
      <c r="S92" t="str">
        <f>IFERROR(VLOOKUP(R92,Sheet1!$A$1:$B$7,2,FALSE),"")</f>
        <v/>
      </c>
      <c r="T92" t="str">
        <f t="shared" si="10"/>
        <v/>
      </c>
      <c r="U92">
        <f>IFERROR(VLOOKUP(T92,Sheet1!$C$1:$D$21,2,FALSE),5)</f>
        <v>5</v>
      </c>
      <c r="V92" t="str">
        <f t="shared" si="11"/>
        <v/>
      </c>
      <c r="W92">
        <f>IFERROR(VLOOKUP(V92,Sheet1!$E$1:$F$20,2,FALSE),5)</f>
        <v>5</v>
      </c>
      <c r="X92" t="str">
        <f t="shared" si="12"/>
        <v/>
      </c>
      <c r="Y92">
        <f t="shared" si="13"/>
        <v>5</v>
      </c>
      <c r="Z92" t="str">
        <f t="shared" si="14"/>
        <v/>
      </c>
      <c r="AA92">
        <f>IFERROR(VLOOKUP(Z92,Sheet1!$G$1:$H$4,2,FALSE),5)</f>
        <v>5</v>
      </c>
    </row>
    <row r="93" spans="2:27" ht="14.25" x14ac:dyDescent="0.2">
      <c r="B93" s="44">
        <v>80</v>
      </c>
      <c r="C93" s="45"/>
      <c r="D93" s="45"/>
      <c r="E93" s="50"/>
      <c r="F93" s="45"/>
      <c r="G93" s="45"/>
      <c r="H93" s="47"/>
      <c r="I93" s="45"/>
      <c r="J93" s="45"/>
      <c r="K93" s="45"/>
      <c r="L93" s="49"/>
      <c r="N93">
        <v>8</v>
      </c>
      <c r="O93">
        <f t="shared" si="8"/>
        <v>8</v>
      </c>
      <c r="R93" t="str">
        <f t="shared" si="9"/>
        <v/>
      </c>
      <c r="S93" t="str">
        <f>IFERROR(VLOOKUP(R93,Sheet1!$A$1:$B$7,2,FALSE),"")</f>
        <v/>
      </c>
      <c r="T93" t="str">
        <f t="shared" si="10"/>
        <v/>
      </c>
      <c r="U93">
        <f>IFERROR(VLOOKUP(T93,Sheet1!$C$1:$D$21,2,FALSE),5)</f>
        <v>5</v>
      </c>
      <c r="V93" t="str">
        <f t="shared" si="11"/>
        <v/>
      </c>
      <c r="W93">
        <f>IFERROR(VLOOKUP(V93,Sheet1!$E$1:$F$20,2,FALSE),5)</f>
        <v>5</v>
      </c>
      <c r="X93" t="str">
        <f t="shared" si="12"/>
        <v/>
      </c>
      <c r="Y93">
        <f t="shared" si="13"/>
        <v>5</v>
      </c>
      <c r="Z93" t="str">
        <f t="shared" si="14"/>
        <v/>
      </c>
      <c r="AA93">
        <f>IFERROR(VLOOKUP(Z93,Sheet1!$G$1:$H$4,2,FALSE),5)</f>
        <v>5</v>
      </c>
    </row>
    <row r="94" spans="2:27" ht="14.25" x14ac:dyDescent="0.2">
      <c r="B94" s="44">
        <v>81</v>
      </c>
      <c r="C94" s="45"/>
      <c r="D94" s="45"/>
      <c r="E94" s="50"/>
      <c r="F94" s="45"/>
      <c r="G94" s="45"/>
      <c r="H94" s="47"/>
      <c r="I94" s="45"/>
      <c r="J94" s="45"/>
      <c r="K94" s="45"/>
      <c r="L94" s="49"/>
      <c r="N94">
        <v>8</v>
      </c>
      <c r="O94">
        <f t="shared" si="8"/>
        <v>8</v>
      </c>
      <c r="R94" t="str">
        <f t="shared" si="9"/>
        <v/>
      </c>
      <c r="S94" t="str">
        <f>IFERROR(VLOOKUP(R94,Sheet1!$A$1:$B$7,2,FALSE),"")</f>
        <v/>
      </c>
      <c r="T94" t="str">
        <f t="shared" si="10"/>
        <v/>
      </c>
      <c r="U94">
        <f>IFERROR(VLOOKUP(T94,Sheet1!$C$1:$D$21,2,FALSE),5)</f>
        <v>5</v>
      </c>
      <c r="V94" t="str">
        <f t="shared" si="11"/>
        <v/>
      </c>
      <c r="W94">
        <f>IFERROR(VLOOKUP(V94,Sheet1!$E$1:$F$20,2,FALSE),5)</f>
        <v>5</v>
      </c>
      <c r="X94" t="str">
        <f t="shared" si="12"/>
        <v/>
      </c>
      <c r="Y94">
        <f t="shared" si="13"/>
        <v>5</v>
      </c>
      <c r="Z94" t="str">
        <f t="shared" si="14"/>
        <v/>
      </c>
      <c r="AA94">
        <f>IFERROR(VLOOKUP(Z94,Sheet1!$G$1:$H$4,2,FALSE),5)</f>
        <v>5</v>
      </c>
    </row>
    <row r="95" spans="2:27" ht="14.25" x14ac:dyDescent="0.2">
      <c r="B95" s="44">
        <v>82</v>
      </c>
      <c r="C95" s="45"/>
      <c r="D95" s="45"/>
      <c r="E95" s="50"/>
      <c r="F95" s="45"/>
      <c r="G95" s="45"/>
      <c r="H95" s="47"/>
      <c r="I95" s="45"/>
      <c r="J95" s="45"/>
      <c r="K95" s="45"/>
      <c r="L95" s="49"/>
      <c r="N95">
        <v>8</v>
      </c>
      <c r="O95">
        <f t="shared" si="8"/>
        <v>8</v>
      </c>
      <c r="R95" t="str">
        <f t="shared" si="9"/>
        <v/>
      </c>
      <c r="S95" t="str">
        <f>IFERROR(VLOOKUP(R95,Sheet1!$A$1:$B$7,2,FALSE),"")</f>
        <v/>
      </c>
      <c r="T95" t="str">
        <f t="shared" si="10"/>
        <v/>
      </c>
      <c r="U95">
        <f>IFERROR(VLOOKUP(T95,Sheet1!$C$1:$D$21,2,FALSE),5)</f>
        <v>5</v>
      </c>
      <c r="V95" t="str">
        <f t="shared" si="11"/>
        <v/>
      </c>
      <c r="W95">
        <f>IFERROR(VLOOKUP(V95,Sheet1!$E$1:$F$20,2,FALSE),5)</f>
        <v>5</v>
      </c>
      <c r="X95" t="str">
        <f t="shared" si="12"/>
        <v/>
      </c>
      <c r="Y95">
        <f t="shared" si="13"/>
        <v>5</v>
      </c>
      <c r="Z95" t="str">
        <f t="shared" si="14"/>
        <v/>
      </c>
      <c r="AA95">
        <f>IFERROR(VLOOKUP(Z95,Sheet1!$G$1:$H$4,2,FALSE),5)</f>
        <v>5</v>
      </c>
    </row>
    <row r="96" spans="2:27" ht="14.25" x14ac:dyDescent="0.2">
      <c r="B96" s="44">
        <v>83</v>
      </c>
      <c r="C96" s="45"/>
      <c r="D96" s="45"/>
      <c r="E96" s="50"/>
      <c r="F96" s="45"/>
      <c r="G96" s="45"/>
      <c r="H96" s="47"/>
      <c r="I96" s="45"/>
      <c r="J96" s="45"/>
      <c r="K96" s="45"/>
      <c r="L96" s="49"/>
      <c r="N96">
        <v>8</v>
      </c>
      <c r="O96">
        <f t="shared" si="8"/>
        <v>8</v>
      </c>
      <c r="R96" t="str">
        <f t="shared" si="9"/>
        <v/>
      </c>
      <c r="S96" t="str">
        <f>IFERROR(VLOOKUP(R96,Sheet1!$A$1:$B$7,2,FALSE),"")</f>
        <v/>
      </c>
      <c r="T96" t="str">
        <f t="shared" si="10"/>
        <v/>
      </c>
      <c r="U96">
        <f>IFERROR(VLOOKUP(T96,Sheet1!$C$1:$D$21,2,FALSE),5)</f>
        <v>5</v>
      </c>
      <c r="V96" t="str">
        <f t="shared" si="11"/>
        <v/>
      </c>
      <c r="W96">
        <f>IFERROR(VLOOKUP(V96,Sheet1!$E$1:$F$20,2,FALSE),5)</f>
        <v>5</v>
      </c>
      <c r="X96" t="str">
        <f t="shared" si="12"/>
        <v/>
      </c>
      <c r="Y96">
        <f t="shared" si="13"/>
        <v>5</v>
      </c>
      <c r="Z96" t="str">
        <f t="shared" si="14"/>
        <v/>
      </c>
      <c r="AA96">
        <f>IFERROR(VLOOKUP(Z96,Sheet1!$G$1:$H$4,2,FALSE),5)</f>
        <v>5</v>
      </c>
    </row>
    <row r="97" spans="2:27" ht="14.25" x14ac:dyDescent="0.2">
      <c r="B97" s="44">
        <v>84</v>
      </c>
      <c r="C97" s="45"/>
      <c r="D97" s="45"/>
      <c r="E97" s="50"/>
      <c r="F97" s="45"/>
      <c r="G97" s="45"/>
      <c r="H97" s="47"/>
      <c r="I97" s="45"/>
      <c r="J97" s="45"/>
      <c r="K97" s="45"/>
      <c r="L97" s="49"/>
      <c r="N97">
        <v>8</v>
      </c>
      <c r="O97">
        <f t="shared" si="8"/>
        <v>8</v>
      </c>
      <c r="R97" t="str">
        <f t="shared" si="9"/>
        <v/>
      </c>
      <c r="S97" t="str">
        <f>IFERROR(VLOOKUP(R97,Sheet1!$A$1:$B$7,2,FALSE),"")</f>
        <v/>
      </c>
      <c r="T97" t="str">
        <f t="shared" si="10"/>
        <v/>
      </c>
      <c r="U97">
        <f>IFERROR(VLOOKUP(T97,Sheet1!$C$1:$D$21,2,FALSE),5)</f>
        <v>5</v>
      </c>
      <c r="V97" t="str">
        <f t="shared" si="11"/>
        <v/>
      </c>
      <c r="W97">
        <f>IFERROR(VLOOKUP(V97,Sheet1!$E$1:$F$20,2,FALSE),5)</f>
        <v>5</v>
      </c>
      <c r="X97" t="str">
        <f t="shared" si="12"/>
        <v/>
      </c>
      <c r="Y97">
        <f t="shared" si="13"/>
        <v>5</v>
      </c>
      <c r="Z97" t="str">
        <f t="shared" si="14"/>
        <v/>
      </c>
      <c r="AA97">
        <f>IFERROR(VLOOKUP(Z97,Sheet1!$G$1:$H$4,2,FALSE),5)</f>
        <v>5</v>
      </c>
    </row>
    <row r="98" spans="2:27" ht="14.25" x14ac:dyDescent="0.2">
      <c r="B98" s="44">
        <v>85</v>
      </c>
      <c r="C98" s="45"/>
      <c r="D98" s="45"/>
      <c r="E98" s="50"/>
      <c r="F98" s="45"/>
      <c r="G98" s="45"/>
      <c r="H98" s="47"/>
      <c r="I98" s="45"/>
      <c r="J98" s="45"/>
      <c r="K98" s="45"/>
      <c r="L98" s="49"/>
      <c r="N98">
        <v>8</v>
      </c>
      <c r="O98">
        <f t="shared" si="8"/>
        <v>8</v>
      </c>
      <c r="R98" t="str">
        <f t="shared" si="9"/>
        <v/>
      </c>
      <c r="S98" t="str">
        <f>IFERROR(VLOOKUP(R98,Sheet1!$A$1:$B$7,2,FALSE),"")</f>
        <v/>
      </c>
      <c r="T98" t="str">
        <f t="shared" si="10"/>
        <v/>
      </c>
      <c r="U98">
        <f>IFERROR(VLOOKUP(T98,Sheet1!$C$1:$D$21,2,FALSE),5)</f>
        <v>5</v>
      </c>
      <c r="V98" t="str">
        <f t="shared" si="11"/>
        <v/>
      </c>
      <c r="W98">
        <f>IFERROR(VLOOKUP(V98,Sheet1!$E$1:$F$20,2,FALSE),5)</f>
        <v>5</v>
      </c>
      <c r="X98" t="str">
        <f t="shared" si="12"/>
        <v/>
      </c>
      <c r="Y98">
        <f t="shared" si="13"/>
        <v>5</v>
      </c>
      <c r="Z98" t="str">
        <f t="shared" si="14"/>
        <v/>
      </c>
      <c r="AA98">
        <f>IFERROR(VLOOKUP(Z98,Sheet1!$G$1:$H$4,2,FALSE),5)</f>
        <v>5</v>
      </c>
    </row>
    <row r="99" spans="2:27" ht="14.25" x14ac:dyDescent="0.2">
      <c r="B99" s="44">
        <v>86</v>
      </c>
      <c r="C99" s="45"/>
      <c r="D99" s="45"/>
      <c r="E99" s="50"/>
      <c r="F99" s="45"/>
      <c r="G99" s="45"/>
      <c r="H99" s="47"/>
      <c r="I99" s="45"/>
      <c r="J99" s="45"/>
      <c r="K99" s="45"/>
      <c r="L99" s="49"/>
      <c r="N99">
        <v>8</v>
      </c>
      <c r="O99">
        <f t="shared" si="8"/>
        <v>8</v>
      </c>
      <c r="R99" t="str">
        <f t="shared" si="9"/>
        <v/>
      </c>
      <c r="S99" t="str">
        <f>IFERROR(VLOOKUP(R99,Sheet1!$A$1:$B$7,2,FALSE),"")</f>
        <v/>
      </c>
      <c r="T99" t="str">
        <f t="shared" si="10"/>
        <v/>
      </c>
      <c r="U99">
        <f>IFERROR(VLOOKUP(T99,Sheet1!$C$1:$D$21,2,FALSE),5)</f>
        <v>5</v>
      </c>
      <c r="V99" t="str">
        <f t="shared" si="11"/>
        <v/>
      </c>
      <c r="W99">
        <f>IFERROR(VLOOKUP(V99,Sheet1!$E$1:$F$20,2,FALSE),5)</f>
        <v>5</v>
      </c>
      <c r="X99" t="str">
        <f t="shared" si="12"/>
        <v/>
      </c>
      <c r="Y99">
        <f t="shared" si="13"/>
        <v>5</v>
      </c>
      <c r="Z99" t="str">
        <f t="shared" si="14"/>
        <v/>
      </c>
      <c r="AA99">
        <f>IFERROR(VLOOKUP(Z99,Sheet1!$G$1:$H$4,2,FALSE),5)</f>
        <v>5</v>
      </c>
    </row>
    <row r="100" spans="2:27" ht="14.25" x14ac:dyDescent="0.2">
      <c r="B100" s="44">
        <v>87</v>
      </c>
      <c r="C100" s="45"/>
      <c r="D100" s="45"/>
      <c r="E100" s="50"/>
      <c r="F100" s="45"/>
      <c r="G100" s="45"/>
      <c r="H100" s="47"/>
      <c r="I100" s="45"/>
      <c r="J100" s="45"/>
      <c r="K100" s="45"/>
      <c r="L100" s="49"/>
      <c r="N100">
        <v>8</v>
      </c>
      <c r="O100">
        <f t="shared" si="8"/>
        <v>8</v>
      </c>
      <c r="R100" t="str">
        <f t="shared" si="9"/>
        <v/>
      </c>
      <c r="S100" t="str">
        <f>IFERROR(VLOOKUP(R100,Sheet1!$A$1:$B$7,2,FALSE),"")</f>
        <v/>
      </c>
      <c r="T100" t="str">
        <f t="shared" si="10"/>
        <v/>
      </c>
      <c r="U100">
        <f>IFERROR(VLOOKUP(T100,Sheet1!$C$1:$D$21,2,FALSE),5)</f>
        <v>5</v>
      </c>
      <c r="V100" t="str">
        <f t="shared" si="11"/>
        <v/>
      </c>
      <c r="W100">
        <f>IFERROR(VLOOKUP(V100,Sheet1!$E$1:$F$20,2,FALSE),5)</f>
        <v>5</v>
      </c>
      <c r="X100" t="str">
        <f t="shared" si="12"/>
        <v/>
      </c>
      <c r="Y100">
        <f t="shared" si="13"/>
        <v>5</v>
      </c>
      <c r="Z100" t="str">
        <f t="shared" si="14"/>
        <v/>
      </c>
      <c r="AA100">
        <f>IFERROR(VLOOKUP(Z100,Sheet1!$G$1:$H$4,2,FALSE),5)</f>
        <v>5</v>
      </c>
    </row>
    <row r="101" spans="2:27" ht="14.25" x14ac:dyDescent="0.2">
      <c r="B101" s="44">
        <v>88</v>
      </c>
      <c r="C101" s="45"/>
      <c r="D101" s="45"/>
      <c r="E101" s="50"/>
      <c r="F101" s="45"/>
      <c r="G101" s="45"/>
      <c r="H101" s="47"/>
      <c r="I101" s="45"/>
      <c r="J101" s="45"/>
      <c r="K101" s="45"/>
      <c r="L101" s="49"/>
      <c r="N101">
        <v>8</v>
      </c>
      <c r="O101">
        <f t="shared" si="8"/>
        <v>8</v>
      </c>
      <c r="R101" t="str">
        <f t="shared" si="9"/>
        <v/>
      </c>
      <c r="S101" t="str">
        <f>IFERROR(VLOOKUP(R101,Sheet1!$A$1:$B$7,2,FALSE),"")</f>
        <v/>
      </c>
      <c r="T101" t="str">
        <f t="shared" si="10"/>
        <v/>
      </c>
      <c r="U101">
        <f>IFERROR(VLOOKUP(T101,Sheet1!$C$1:$D$21,2,FALSE),5)</f>
        <v>5</v>
      </c>
      <c r="V101" t="str">
        <f t="shared" si="11"/>
        <v/>
      </c>
      <c r="W101">
        <f>IFERROR(VLOOKUP(V101,Sheet1!$E$1:$F$20,2,FALSE),5)</f>
        <v>5</v>
      </c>
      <c r="X101" t="str">
        <f t="shared" si="12"/>
        <v/>
      </c>
      <c r="Y101">
        <f t="shared" si="13"/>
        <v>5</v>
      </c>
      <c r="Z101" t="str">
        <f t="shared" si="14"/>
        <v/>
      </c>
      <c r="AA101">
        <f>IFERROR(VLOOKUP(Z101,Sheet1!$G$1:$H$4,2,FALSE),5)</f>
        <v>5</v>
      </c>
    </row>
    <row r="102" spans="2:27" ht="14.25" x14ac:dyDescent="0.2">
      <c r="B102" s="44">
        <v>89</v>
      </c>
      <c r="C102" s="45"/>
      <c r="D102" s="45"/>
      <c r="E102" s="50"/>
      <c r="F102" s="45"/>
      <c r="G102" s="45"/>
      <c r="H102" s="47"/>
      <c r="I102" s="45"/>
      <c r="J102" s="45"/>
      <c r="K102" s="45"/>
      <c r="L102" s="49"/>
      <c r="N102">
        <v>8</v>
      </c>
      <c r="O102">
        <f t="shared" si="8"/>
        <v>8</v>
      </c>
      <c r="R102" t="str">
        <f t="shared" si="9"/>
        <v/>
      </c>
      <c r="S102" t="str">
        <f>IFERROR(VLOOKUP(R102,Sheet1!$A$1:$B$7,2,FALSE),"")</f>
        <v/>
      </c>
      <c r="T102" t="str">
        <f t="shared" si="10"/>
        <v/>
      </c>
      <c r="U102">
        <f>IFERROR(VLOOKUP(T102,Sheet1!$C$1:$D$21,2,FALSE),5)</f>
        <v>5</v>
      </c>
      <c r="V102" t="str">
        <f t="shared" si="11"/>
        <v/>
      </c>
      <c r="W102">
        <f>IFERROR(VLOOKUP(V102,Sheet1!$E$1:$F$20,2,FALSE),5)</f>
        <v>5</v>
      </c>
      <c r="X102" t="str">
        <f t="shared" si="12"/>
        <v/>
      </c>
      <c r="Y102">
        <f t="shared" si="13"/>
        <v>5</v>
      </c>
      <c r="Z102" t="str">
        <f t="shared" si="14"/>
        <v/>
      </c>
      <c r="AA102">
        <f>IFERROR(VLOOKUP(Z102,Sheet1!$G$1:$H$4,2,FALSE),5)</f>
        <v>5</v>
      </c>
    </row>
    <row r="103" spans="2:27" ht="14.25" x14ac:dyDescent="0.2">
      <c r="B103" s="44">
        <v>90</v>
      </c>
      <c r="C103" s="45"/>
      <c r="D103" s="45"/>
      <c r="E103" s="50"/>
      <c r="F103" s="45"/>
      <c r="G103" s="45"/>
      <c r="H103" s="47"/>
      <c r="I103" s="45"/>
      <c r="J103" s="45"/>
      <c r="K103" s="45"/>
      <c r="L103" s="49"/>
      <c r="N103">
        <v>8</v>
      </c>
      <c r="O103">
        <f t="shared" si="8"/>
        <v>8</v>
      </c>
      <c r="R103" t="str">
        <f t="shared" si="9"/>
        <v/>
      </c>
      <c r="S103" t="str">
        <f>IFERROR(VLOOKUP(R103,Sheet1!$A$1:$B$7,2,FALSE),"")</f>
        <v/>
      </c>
      <c r="T103" t="str">
        <f t="shared" si="10"/>
        <v/>
      </c>
      <c r="U103">
        <f>IFERROR(VLOOKUP(T103,Sheet1!$C$1:$D$21,2,FALSE),5)</f>
        <v>5</v>
      </c>
      <c r="V103" t="str">
        <f t="shared" si="11"/>
        <v/>
      </c>
      <c r="W103">
        <f>IFERROR(VLOOKUP(V103,Sheet1!$E$1:$F$20,2,FALSE),5)</f>
        <v>5</v>
      </c>
      <c r="X103" t="str">
        <f t="shared" si="12"/>
        <v/>
      </c>
      <c r="Y103">
        <f t="shared" si="13"/>
        <v>5</v>
      </c>
      <c r="Z103" t="str">
        <f t="shared" si="14"/>
        <v/>
      </c>
      <c r="AA103">
        <f>IFERROR(VLOOKUP(Z103,Sheet1!$G$1:$H$4,2,FALSE),5)</f>
        <v>5</v>
      </c>
    </row>
    <row r="104" spans="2:27" ht="14.25" x14ac:dyDescent="0.2">
      <c r="B104" s="44">
        <v>91</v>
      </c>
      <c r="C104" s="45"/>
      <c r="D104" s="45"/>
      <c r="E104" s="50"/>
      <c r="F104" s="45"/>
      <c r="G104" s="47"/>
      <c r="H104" s="47"/>
      <c r="I104" s="45"/>
      <c r="J104" s="45"/>
      <c r="K104" s="47"/>
      <c r="L104" s="49"/>
      <c r="N104">
        <v>8</v>
      </c>
      <c r="O104">
        <f t="shared" si="8"/>
        <v>8</v>
      </c>
      <c r="R104" t="str">
        <f t="shared" si="9"/>
        <v/>
      </c>
      <c r="S104" t="str">
        <f>IFERROR(VLOOKUP(R104,Sheet1!$A$1:$B$7,2,FALSE),"")</f>
        <v/>
      </c>
      <c r="T104" t="str">
        <f t="shared" si="10"/>
        <v/>
      </c>
      <c r="U104">
        <f>IFERROR(VLOOKUP(T104,Sheet1!$C$1:$D$21,2,FALSE),5)</f>
        <v>5</v>
      </c>
      <c r="V104" t="str">
        <f t="shared" si="11"/>
        <v/>
      </c>
      <c r="W104">
        <f>IFERROR(VLOOKUP(V104,Sheet1!$E$1:$F$20,2,FALSE),5)</f>
        <v>5</v>
      </c>
      <c r="X104" t="str">
        <f t="shared" si="12"/>
        <v/>
      </c>
      <c r="Y104">
        <f t="shared" si="13"/>
        <v>5</v>
      </c>
      <c r="Z104" t="str">
        <f t="shared" si="14"/>
        <v/>
      </c>
      <c r="AA104">
        <f>IFERROR(VLOOKUP(Z104,Sheet1!$G$1:$H$4,2,FALSE),5)</f>
        <v>5</v>
      </c>
    </row>
    <row r="105" spans="2:27" ht="14.25" x14ac:dyDescent="0.2">
      <c r="B105" s="44">
        <v>92</v>
      </c>
      <c r="C105" s="45"/>
      <c r="D105" s="45"/>
      <c r="E105" s="50"/>
      <c r="F105" s="45"/>
      <c r="G105" s="45"/>
      <c r="H105" s="47"/>
      <c r="I105" s="45"/>
      <c r="J105" s="45"/>
      <c r="K105" s="45"/>
      <c r="L105" s="49"/>
      <c r="N105">
        <v>8</v>
      </c>
      <c r="O105">
        <f t="shared" si="8"/>
        <v>8</v>
      </c>
      <c r="R105" t="str">
        <f t="shared" si="9"/>
        <v/>
      </c>
      <c r="S105" t="str">
        <f>IFERROR(VLOOKUP(R105,Sheet1!$A$1:$B$7,2,FALSE),"")</f>
        <v/>
      </c>
      <c r="T105" t="str">
        <f t="shared" si="10"/>
        <v/>
      </c>
      <c r="U105">
        <f>IFERROR(VLOOKUP(T105,Sheet1!$C$1:$D$21,2,FALSE),5)</f>
        <v>5</v>
      </c>
      <c r="V105" t="str">
        <f t="shared" si="11"/>
        <v/>
      </c>
      <c r="W105">
        <f>IFERROR(VLOOKUP(V105,Sheet1!$E$1:$F$20,2,FALSE),5)</f>
        <v>5</v>
      </c>
      <c r="X105" t="str">
        <f t="shared" si="12"/>
        <v/>
      </c>
      <c r="Y105">
        <f t="shared" si="13"/>
        <v>5</v>
      </c>
      <c r="Z105" t="str">
        <f t="shared" si="14"/>
        <v/>
      </c>
      <c r="AA105">
        <f>IFERROR(VLOOKUP(Z105,Sheet1!$G$1:$H$4,2,FALSE),5)</f>
        <v>5</v>
      </c>
    </row>
    <row r="106" spans="2:27" ht="14.25" x14ac:dyDescent="0.2">
      <c r="B106" s="44">
        <v>93</v>
      </c>
      <c r="C106" s="45"/>
      <c r="D106" s="45"/>
      <c r="E106" s="50"/>
      <c r="F106" s="45"/>
      <c r="G106" s="45"/>
      <c r="H106" s="47"/>
      <c r="I106" s="45"/>
      <c r="J106" s="45"/>
      <c r="K106" s="45"/>
      <c r="L106" s="49"/>
      <c r="N106">
        <v>8</v>
      </c>
      <c r="O106">
        <f t="shared" si="8"/>
        <v>8</v>
      </c>
      <c r="R106" t="str">
        <f t="shared" si="9"/>
        <v/>
      </c>
      <c r="S106" t="str">
        <f>IFERROR(VLOOKUP(R106,Sheet1!$A$1:$B$7,2,FALSE),"")</f>
        <v/>
      </c>
      <c r="T106" t="str">
        <f t="shared" si="10"/>
        <v/>
      </c>
      <c r="U106">
        <f>IFERROR(VLOOKUP(T106,Sheet1!$C$1:$D$21,2,FALSE),5)</f>
        <v>5</v>
      </c>
      <c r="V106" t="str">
        <f t="shared" si="11"/>
        <v/>
      </c>
      <c r="W106">
        <f>IFERROR(VLOOKUP(V106,Sheet1!$E$1:$F$20,2,FALSE),5)</f>
        <v>5</v>
      </c>
      <c r="X106" t="str">
        <f t="shared" si="12"/>
        <v/>
      </c>
      <c r="Y106">
        <f t="shared" si="13"/>
        <v>5</v>
      </c>
      <c r="Z106" t="str">
        <f t="shared" si="14"/>
        <v/>
      </c>
      <c r="AA106">
        <f>IFERROR(VLOOKUP(Z106,Sheet1!$G$1:$H$4,2,FALSE),5)</f>
        <v>5</v>
      </c>
    </row>
    <row r="107" spans="2:27" ht="14.25" x14ac:dyDescent="0.2">
      <c r="B107" s="44">
        <v>94</v>
      </c>
      <c r="C107" s="45"/>
      <c r="D107" s="45"/>
      <c r="E107" s="50"/>
      <c r="F107" s="45"/>
      <c r="G107" s="45"/>
      <c r="H107" s="47"/>
      <c r="I107" s="45"/>
      <c r="J107" s="45"/>
      <c r="K107" s="45"/>
      <c r="L107" s="49"/>
      <c r="N107">
        <v>8</v>
      </c>
      <c r="O107">
        <f t="shared" si="8"/>
        <v>8</v>
      </c>
      <c r="R107" t="str">
        <f t="shared" si="9"/>
        <v/>
      </c>
      <c r="S107" t="str">
        <f>IFERROR(VLOOKUP(R107,Sheet1!$A$1:$B$7,2,FALSE),"")</f>
        <v/>
      </c>
      <c r="T107" t="str">
        <f t="shared" si="10"/>
        <v/>
      </c>
      <c r="U107">
        <f>IFERROR(VLOOKUP(T107,Sheet1!$C$1:$D$21,2,FALSE),5)</f>
        <v>5</v>
      </c>
      <c r="V107" t="str">
        <f t="shared" si="11"/>
        <v/>
      </c>
      <c r="W107">
        <f>IFERROR(VLOOKUP(V107,Sheet1!$E$1:$F$20,2,FALSE),5)</f>
        <v>5</v>
      </c>
      <c r="X107" t="str">
        <f t="shared" si="12"/>
        <v/>
      </c>
      <c r="Y107">
        <f t="shared" si="13"/>
        <v>5</v>
      </c>
      <c r="Z107" t="str">
        <f t="shared" si="14"/>
        <v/>
      </c>
      <c r="AA107">
        <f>IFERROR(VLOOKUP(Z107,Sheet1!$G$1:$H$4,2,FALSE),5)</f>
        <v>5</v>
      </c>
    </row>
    <row r="108" spans="2:27" ht="14.25" x14ac:dyDescent="0.2">
      <c r="B108" s="44">
        <v>95</v>
      </c>
      <c r="C108" s="45"/>
      <c r="D108" s="45"/>
      <c r="E108" s="50"/>
      <c r="F108" s="45"/>
      <c r="G108" s="45"/>
      <c r="H108" s="47"/>
      <c r="I108" s="45"/>
      <c r="J108" s="45"/>
      <c r="K108" s="45"/>
      <c r="L108" s="49"/>
      <c r="N108">
        <v>8</v>
      </c>
      <c r="O108">
        <f t="shared" si="8"/>
        <v>8</v>
      </c>
      <c r="R108" t="str">
        <f t="shared" si="9"/>
        <v/>
      </c>
      <c r="S108" t="str">
        <f>IFERROR(VLOOKUP(R108,Sheet1!$A$1:$B$7,2,FALSE),"")</f>
        <v/>
      </c>
      <c r="T108" t="str">
        <f t="shared" si="10"/>
        <v/>
      </c>
      <c r="U108">
        <f>IFERROR(VLOOKUP(T108,Sheet1!$C$1:$D$21,2,FALSE),5)</f>
        <v>5</v>
      </c>
      <c r="V108" t="str">
        <f t="shared" si="11"/>
        <v/>
      </c>
      <c r="W108">
        <f>IFERROR(VLOOKUP(V108,Sheet1!$E$1:$F$20,2,FALSE),5)</f>
        <v>5</v>
      </c>
      <c r="X108" t="str">
        <f t="shared" si="12"/>
        <v/>
      </c>
      <c r="Y108">
        <f t="shared" si="13"/>
        <v>5</v>
      </c>
      <c r="Z108" t="str">
        <f t="shared" si="14"/>
        <v/>
      </c>
      <c r="AA108">
        <f>IFERROR(VLOOKUP(Z108,Sheet1!$G$1:$H$4,2,FALSE),5)</f>
        <v>5</v>
      </c>
    </row>
    <row r="109" spans="2:27" ht="14.25" x14ac:dyDescent="0.2">
      <c r="B109" s="44">
        <v>96</v>
      </c>
      <c r="C109" s="45"/>
      <c r="D109" s="45"/>
      <c r="E109" s="50"/>
      <c r="F109" s="45"/>
      <c r="G109" s="45"/>
      <c r="H109" s="47"/>
      <c r="I109" s="45"/>
      <c r="J109" s="45"/>
      <c r="K109" s="45"/>
      <c r="L109" s="49"/>
      <c r="N109">
        <v>8</v>
      </c>
      <c r="O109">
        <f t="shared" si="8"/>
        <v>8</v>
      </c>
      <c r="R109" t="str">
        <f t="shared" si="9"/>
        <v/>
      </c>
      <c r="S109" t="str">
        <f>IFERROR(VLOOKUP(R109,Sheet1!$A$1:$B$7,2,FALSE),"")</f>
        <v/>
      </c>
      <c r="T109" t="str">
        <f t="shared" si="10"/>
        <v/>
      </c>
      <c r="U109">
        <f>IFERROR(VLOOKUP(T109,Sheet1!$C$1:$D$21,2,FALSE),5)</f>
        <v>5</v>
      </c>
      <c r="V109" t="str">
        <f t="shared" si="11"/>
        <v/>
      </c>
      <c r="W109">
        <f>IFERROR(VLOOKUP(V109,Sheet1!$E$1:$F$20,2,FALSE),5)</f>
        <v>5</v>
      </c>
      <c r="X109" t="str">
        <f t="shared" si="12"/>
        <v/>
      </c>
      <c r="Y109">
        <f t="shared" si="13"/>
        <v>5</v>
      </c>
      <c r="Z109" t="str">
        <f t="shared" si="14"/>
        <v/>
      </c>
      <c r="AA109">
        <f>IFERROR(VLOOKUP(Z109,Sheet1!$G$1:$H$4,2,FALSE),5)</f>
        <v>5</v>
      </c>
    </row>
    <row r="110" spans="2:27" ht="14.25" x14ac:dyDescent="0.2">
      <c r="B110" s="44">
        <v>97</v>
      </c>
      <c r="C110" s="45"/>
      <c r="D110" s="45"/>
      <c r="E110" s="50"/>
      <c r="F110" s="45"/>
      <c r="G110" s="45"/>
      <c r="H110" s="47"/>
      <c r="I110" s="45"/>
      <c r="J110" s="45"/>
      <c r="K110" s="45"/>
      <c r="L110" s="49"/>
      <c r="N110">
        <v>8</v>
      </c>
      <c r="O110">
        <f t="shared" si="8"/>
        <v>8</v>
      </c>
      <c r="R110" t="str">
        <f t="shared" si="9"/>
        <v/>
      </c>
      <c r="S110" t="str">
        <f>IFERROR(VLOOKUP(R110,Sheet1!$A$1:$B$7,2,FALSE),"")</f>
        <v/>
      </c>
      <c r="T110" t="str">
        <f t="shared" si="10"/>
        <v/>
      </c>
      <c r="U110">
        <f>IFERROR(VLOOKUP(T110,Sheet1!$C$1:$D$21,2,FALSE),5)</f>
        <v>5</v>
      </c>
      <c r="V110" t="str">
        <f t="shared" si="11"/>
        <v/>
      </c>
      <c r="W110">
        <f>IFERROR(VLOOKUP(V110,Sheet1!$E$1:$F$20,2,FALSE),5)</f>
        <v>5</v>
      </c>
      <c r="X110" t="str">
        <f t="shared" si="12"/>
        <v/>
      </c>
      <c r="Y110">
        <f t="shared" si="13"/>
        <v>5</v>
      </c>
      <c r="Z110" t="str">
        <f t="shared" si="14"/>
        <v/>
      </c>
      <c r="AA110">
        <f>IFERROR(VLOOKUP(Z110,Sheet1!$G$1:$H$4,2,FALSE),5)</f>
        <v>5</v>
      </c>
    </row>
    <row r="111" spans="2:27" ht="14.25" x14ac:dyDescent="0.2">
      <c r="B111" s="44">
        <v>98</v>
      </c>
      <c r="C111" s="45"/>
      <c r="D111" s="45"/>
      <c r="E111" s="50"/>
      <c r="F111" s="45"/>
      <c r="G111" s="45"/>
      <c r="H111" s="47"/>
      <c r="I111" s="45"/>
      <c r="J111" s="45"/>
      <c r="K111" s="45"/>
      <c r="L111" s="49"/>
      <c r="N111">
        <v>8</v>
      </c>
      <c r="O111">
        <f t="shared" si="8"/>
        <v>8</v>
      </c>
      <c r="R111" t="str">
        <f t="shared" si="9"/>
        <v/>
      </c>
      <c r="S111" t="str">
        <f>IFERROR(VLOOKUP(R111,Sheet1!$A$1:$B$7,2,FALSE),"")</f>
        <v/>
      </c>
      <c r="T111" t="str">
        <f t="shared" si="10"/>
        <v/>
      </c>
      <c r="U111">
        <f>IFERROR(VLOOKUP(T111,Sheet1!$C$1:$D$21,2,FALSE),5)</f>
        <v>5</v>
      </c>
      <c r="V111" t="str">
        <f t="shared" si="11"/>
        <v/>
      </c>
      <c r="W111">
        <f>IFERROR(VLOOKUP(V111,Sheet1!$E$1:$F$20,2,FALSE),5)</f>
        <v>5</v>
      </c>
      <c r="X111" t="str">
        <f t="shared" si="12"/>
        <v/>
      </c>
      <c r="Y111">
        <f t="shared" si="13"/>
        <v>5</v>
      </c>
      <c r="Z111" t="str">
        <f t="shared" si="14"/>
        <v/>
      </c>
      <c r="AA111">
        <f>IFERROR(VLOOKUP(Z111,Sheet1!$G$1:$H$4,2,FALSE),5)</f>
        <v>5</v>
      </c>
    </row>
    <row r="112" spans="2:27" ht="14.25" x14ac:dyDescent="0.2">
      <c r="B112" s="44">
        <v>99</v>
      </c>
      <c r="C112" s="45"/>
      <c r="D112" s="45"/>
      <c r="E112" s="50"/>
      <c r="F112" s="45"/>
      <c r="G112" s="45"/>
      <c r="H112" s="47"/>
      <c r="I112" s="45"/>
      <c r="J112" s="45"/>
      <c r="K112" s="45"/>
      <c r="L112" s="49"/>
      <c r="N112">
        <v>8</v>
      </c>
      <c r="O112">
        <f t="shared" si="8"/>
        <v>8</v>
      </c>
      <c r="R112" t="str">
        <f t="shared" si="9"/>
        <v/>
      </c>
      <c r="S112" t="str">
        <f>IFERROR(VLOOKUP(R112,Sheet1!$A$1:$B$7,2,FALSE),"")</f>
        <v/>
      </c>
      <c r="T112" t="str">
        <f t="shared" si="10"/>
        <v/>
      </c>
      <c r="U112">
        <f>IFERROR(VLOOKUP(T112,Sheet1!$C$1:$D$21,2,FALSE),5)</f>
        <v>5</v>
      </c>
      <c r="V112" t="str">
        <f t="shared" si="11"/>
        <v/>
      </c>
      <c r="W112">
        <f>IFERROR(VLOOKUP(V112,Sheet1!$E$1:$F$20,2,FALSE),5)</f>
        <v>5</v>
      </c>
      <c r="X112" t="str">
        <f t="shared" si="12"/>
        <v/>
      </c>
      <c r="Y112">
        <f t="shared" si="13"/>
        <v>5</v>
      </c>
      <c r="Z112" t="str">
        <f t="shared" si="14"/>
        <v/>
      </c>
      <c r="AA112">
        <f>IFERROR(VLOOKUP(Z112,Sheet1!$G$1:$H$4,2,FALSE),5)</f>
        <v>5</v>
      </c>
    </row>
    <row r="113" spans="4:4" ht="15.75" customHeight="1" x14ac:dyDescent="0.2"/>
    <row r="114" spans="4:4" ht="15.75" customHeight="1" x14ac:dyDescent="0.2">
      <c r="D114" s="8" t="s">
        <v>47</v>
      </c>
    </row>
  </sheetData>
  <sheetProtection algorithmName="SHA-512" hashValue="RpDGoQH73G9pzDDmW7ByRGv9pNoQFthiRa8N5880bJ7D09HmXW5UggzQiLtkg4Vt4nWn+t2DxM4oIMmUwLl03Q==" saltValue="A+s0SxPE8WkXy7Rp9fzyRw==" spinCount="100000" sheet="1" insertRows="0" selectLockedCells="1"/>
  <mergeCells count="4">
    <mergeCell ref="C12:D12"/>
    <mergeCell ref="F12:K12"/>
    <mergeCell ref="D4:K6"/>
    <mergeCell ref="C8:K10"/>
  </mergeCells>
  <conditionalFormatting sqref="B4:B6">
    <cfRule type="iconSet" priority="3">
      <iconSet iconSet="3Symbols2">
        <cfvo type="percent" val="0"/>
        <cfvo type="num" val="1" gte="0"/>
        <cfvo type="num" val="1"/>
      </iconSet>
    </cfRule>
  </conditionalFormatting>
  <conditionalFormatting sqref="C4">
    <cfRule type="iconSet" priority="4">
      <iconSet iconSet="3Symbols2">
        <cfvo type="percent" val="0"/>
        <cfvo type="percent" val="33"/>
        <cfvo type="percent" val="67"/>
      </iconSet>
    </cfRule>
  </conditionalFormatting>
  <conditionalFormatting sqref="C14:E112 K14:K112">
    <cfRule type="expression" dxfId="14" priority="75">
      <formula>AND(C14="",COUNTA($C14:$E14,$F14:$K14)&gt;0)</formula>
    </cfRule>
  </conditionalFormatting>
  <conditionalFormatting sqref="D4:K6">
    <cfRule type="notContainsBlanks" dxfId="13" priority="2">
      <formula>LEN(TRIM(D4))&gt;0</formula>
    </cfRule>
  </conditionalFormatting>
  <conditionalFormatting sqref="F14:I112">
    <cfRule type="expression" dxfId="12" priority="77">
      <formula>AND(F14="",COUNTA($C14:$E14,$F14:$K14)&gt;0)</formula>
    </cfRule>
  </conditionalFormatting>
  <dataValidations count="3">
    <dataValidation type="date" errorStyle="warning" allowBlank="1" showInputMessage="1" showErrorMessage="1" error="Please check this date entry." sqref="K14:K112" xr:uid="{00000000-0002-0000-0300-000000000000}">
      <formula1>H14+5113</formula1>
      <formula2>TODAY()</formula2>
    </dataValidation>
    <dataValidation type="date" errorStyle="warning" allowBlank="1" showInputMessage="1" showErrorMessage="1" error="Please check this date of birth. Your input has indicated the trainee is either under 14 or over 80 years old." sqref="H14:H112" xr:uid="{00000000-0002-0000-03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300-000002000000}">
      <formula1>1</formula1>
      <formula2>109664</formula2>
    </dataValidation>
  </dataValidations>
  <pageMargins left="0.25" right="0.25" top="0.75" bottom="0.75" header="0.3" footer="0.3"/>
  <pageSetup paperSize="9" scale="7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A1:AA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9.375" customWidth="1"/>
    <col min="4" max="5" width="13.75" customWidth="1"/>
    <col min="6" max="6" width="15" customWidth="1"/>
    <col min="7" max="7" width="16.875" customWidth="1"/>
    <col min="8" max="12" width="13.75" customWidth="1"/>
    <col min="13" max="13" width="4" customWidth="1"/>
    <col min="14" max="14" width="13.75" hidden="1" customWidth="1"/>
    <col min="15" max="16384" width="9" hidden="1"/>
  </cols>
  <sheetData>
    <row r="1" spans="2:27" ht="15.75" customHeight="1" x14ac:dyDescent="0.2"/>
    <row r="2" spans="2:27" ht="21.75" customHeight="1" x14ac:dyDescent="0.2">
      <c r="C2" s="53" t="s">
        <v>52</v>
      </c>
      <c r="D2" s="17"/>
      <c r="E2" s="17"/>
      <c r="F2" s="17"/>
      <c r="G2" s="17"/>
      <c r="H2" s="17"/>
      <c r="I2" s="17"/>
      <c r="J2" s="17"/>
      <c r="K2" s="17"/>
    </row>
    <row r="3" spans="2:27" ht="9" customHeight="1" x14ac:dyDescent="0.2">
      <c r="E3" s="3"/>
      <c r="F3" s="3"/>
      <c r="G3" s="3"/>
      <c r="H3" s="3"/>
      <c r="I3" s="3"/>
    </row>
    <row r="4" spans="2:27" ht="15.75" customHeight="1" x14ac:dyDescent="0.2">
      <c r="B4" s="55">
        <f>Sheet1!$B$29</f>
        <v>0</v>
      </c>
      <c r="C4" s="56" t="s">
        <v>33</v>
      </c>
      <c r="D4" s="115" t="str">
        <f>IF(AND(N13&lt;&gt;O13,(SUM(Sheet1!B29:B31)&lt;3)),"To avoid this application being sent back to you, before saving and submitting this form:
"&amp;
"     1. "&amp;Sheet1!$G$30&amp;"
     2. "&amp;Sheet1!$G$31,IF(SUM(Sheet1!B29:B31)&lt;3,"To avoid this application being sent back to you, before saving and submitting this form:
"&amp;
"     1. "&amp;Sheet1!$G$30,IF(N13&lt;&gt;O13,"To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row>
    <row r="5" spans="2:27" ht="15.75" customHeight="1" x14ac:dyDescent="0.2">
      <c r="B5" s="55">
        <f>Sheet1!$B$30</f>
        <v>0</v>
      </c>
      <c r="C5" s="56" t="s">
        <v>34</v>
      </c>
      <c r="D5" s="115"/>
      <c r="E5" s="115"/>
      <c r="F5" s="115"/>
      <c r="G5" s="115"/>
      <c r="H5" s="115"/>
      <c r="I5" s="115"/>
      <c r="J5" s="115"/>
      <c r="K5" s="115"/>
      <c r="M5" s="5"/>
      <c r="N5" s="5"/>
      <c r="O5" s="5"/>
      <c r="P5" s="5"/>
      <c r="Q5" s="5"/>
    </row>
    <row r="6" spans="2:27" ht="15.75" customHeight="1" x14ac:dyDescent="0.2">
      <c r="B6" s="55">
        <f>Sheet1!$B$31</f>
        <v>0</v>
      </c>
      <c r="C6" s="56" t="s">
        <v>35</v>
      </c>
      <c r="D6" s="115"/>
      <c r="E6" s="115"/>
      <c r="F6" s="115"/>
      <c r="G6" s="115"/>
      <c r="H6" s="115"/>
      <c r="I6" s="115"/>
      <c r="J6" s="115"/>
      <c r="K6" s="115"/>
    </row>
    <row r="7" spans="2:27" ht="9" customHeight="1" x14ac:dyDescent="0.2">
      <c r="C7" s="3"/>
      <c r="E7" s="3"/>
      <c r="F7" s="3"/>
      <c r="G7" s="3"/>
      <c r="H7" s="3"/>
      <c r="I7" s="3"/>
    </row>
    <row r="8" spans="2:27" ht="25.5" customHeight="1" x14ac:dyDescent="0.2">
      <c r="C8" s="116" t="s">
        <v>53</v>
      </c>
      <c r="D8" s="116"/>
      <c r="E8" s="116"/>
      <c r="F8" s="116"/>
      <c r="G8" s="116"/>
      <c r="H8" s="116"/>
      <c r="I8" s="116"/>
      <c r="J8" s="116"/>
      <c r="K8" s="116"/>
    </row>
    <row r="9" spans="2:27" ht="15.75" customHeight="1" x14ac:dyDescent="0.2">
      <c r="C9" s="116"/>
      <c r="D9" s="116"/>
      <c r="E9" s="116"/>
      <c r="F9" s="116"/>
      <c r="G9" s="116"/>
      <c r="H9" s="116"/>
      <c r="I9" s="116"/>
      <c r="J9" s="116"/>
      <c r="K9" s="116"/>
      <c r="L9" s="3"/>
    </row>
    <row r="10" spans="2:27" ht="15.75" customHeight="1" x14ac:dyDescent="0.2">
      <c r="C10" s="116"/>
      <c r="D10" s="116"/>
      <c r="E10" s="116"/>
      <c r="F10" s="116"/>
      <c r="G10" s="116"/>
      <c r="H10" s="116"/>
      <c r="I10" s="116"/>
      <c r="J10" s="116"/>
      <c r="K10" s="116"/>
      <c r="L10" s="3"/>
    </row>
    <row r="11" spans="2:27" ht="9" customHeight="1" x14ac:dyDescent="0.2"/>
    <row r="12" spans="2:27" ht="31.5" customHeight="1" x14ac:dyDescent="0.2">
      <c r="C12" s="112" t="s">
        <v>36</v>
      </c>
      <c r="D12" s="113"/>
      <c r="F12" s="114" t="s">
        <v>37</v>
      </c>
      <c r="G12" s="114"/>
      <c r="H12" s="114"/>
      <c r="I12" s="114"/>
      <c r="J12" s="114"/>
      <c r="K12" s="114"/>
    </row>
    <row r="13" spans="2:27" ht="60" x14ac:dyDescent="0.25">
      <c r="C13" s="77" t="s">
        <v>50</v>
      </c>
      <c r="D13" s="77" t="s">
        <v>54</v>
      </c>
      <c r="E13" s="77" t="s">
        <v>51</v>
      </c>
      <c r="F13" s="77" t="s">
        <v>40</v>
      </c>
      <c r="G13" s="77" t="s">
        <v>41</v>
      </c>
      <c r="H13" s="77" t="s">
        <v>42</v>
      </c>
      <c r="I13" s="77" t="s">
        <v>43</v>
      </c>
      <c r="J13" s="77" t="s">
        <v>44</v>
      </c>
      <c r="K13" s="77" t="s">
        <v>45</v>
      </c>
      <c r="L13" s="77" t="s">
        <v>46</v>
      </c>
      <c r="N13">
        <f>SUM(N14:N112)</f>
        <v>792</v>
      </c>
      <c r="O13">
        <f>SUM(O14:O112)</f>
        <v>792</v>
      </c>
    </row>
    <row r="14" spans="2:27" ht="14.25" x14ac:dyDescent="0.2">
      <c r="B14" s="44">
        <v>1</v>
      </c>
      <c r="C14" s="45"/>
      <c r="D14" s="45"/>
      <c r="E14" s="50"/>
      <c r="F14" s="45"/>
      <c r="G14" s="45"/>
      <c r="H14" s="47"/>
      <c r="I14" s="45"/>
      <c r="J14" s="45"/>
      <c r="K14" s="47"/>
      <c r="L14" s="49"/>
      <c r="N14">
        <v>8</v>
      </c>
      <c r="O14">
        <f t="shared" ref="O14:O45" si="0">IF(COUNTA(C14,D14,E14,F14,G14,H14,I14,K14)&gt;0,COUNTA(C14,D14,E14,F14,G14,H14,I14,K14),8)</f>
        <v>8</v>
      </c>
      <c r="R14" t="str">
        <f>LEFT(I14,2)</f>
        <v/>
      </c>
      <c r="S14" t="str">
        <f>IFERROR(VLOOKUP(R14,Sheet1!$A$1:$B$7,2,FALSE),"")</f>
        <v/>
      </c>
      <c r="T14" t="str">
        <f>LEFT(I14,1)</f>
        <v/>
      </c>
      <c r="U14">
        <f>IFERROR(VLOOKUP(T14,Sheet1!$C$1:$D$21,2,FALSE),5)</f>
        <v>5</v>
      </c>
      <c r="V14" t="str">
        <f>MID(I14&amp;" ",2,1)</f>
        <v/>
      </c>
      <c r="W14">
        <f>IFERROR(VLOOKUP(V14,Sheet1!$E$1:$F$20,2,FALSE),5)</f>
        <v>5</v>
      </c>
      <c r="X14" t="str">
        <f>MID(I14&amp;" ",3,6)</f>
        <v/>
      </c>
      <c r="Y14">
        <f>IFERROR(X14-X14,5)</f>
        <v>5</v>
      </c>
      <c r="Z14" t="str">
        <f>RIGHT(I14,1)</f>
        <v/>
      </c>
      <c r="AA14">
        <f>IFERROR(VLOOKUP(Z14,Sheet1!$G$1:$H$4,2,FALSE),5)</f>
        <v>5</v>
      </c>
    </row>
    <row r="15" spans="2:27" ht="14.25" x14ac:dyDescent="0.2">
      <c r="B15" s="44">
        <v>2</v>
      </c>
      <c r="C15" s="45"/>
      <c r="D15" s="45"/>
      <c r="E15" s="50"/>
      <c r="F15" s="45"/>
      <c r="G15" s="45"/>
      <c r="H15" s="47"/>
      <c r="I15" s="45"/>
      <c r="J15" s="45"/>
      <c r="K15" s="47"/>
      <c r="L15" s="49"/>
      <c r="N15">
        <v>8</v>
      </c>
      <c r="O15">
        <f t="shared" si="0"/>
        <v>8</v>
      </c>
      <c r="R15" t="str">
        <f t="shared" ref="R15:R78" si="1">LEFT(I15,2)</f>
        <v/>
      </c>
      <c r="S15" t="str">
        <f>IFERROR(VLOOKUP(R15,Sheet1!$A$1:$B$7,2,FALSE),"")</f>
        <v/>
      </c>
      <c r="T15" t="str">
        <f t="shared" ref="T15:T78" si="2">LEFT(I15,1)</f>
        <v/>
      </c>
      <c r="U15">
        <f>IFERROR(VLOOKUP(T15,Sheet1!$C$1:$D$21,2,FALSE),5)</f>
        <v>5</v>
      </c>
      <c r="V15" t="str">
        <f t="shared" ref="V15:V78" si="3">MID(I15&amp;" ",2,1)</f>
        <v/>
      </c>
      <c r="W15">
        <f>IFERROR(VLOOKUP(V15,Sheet1!$E$1:$F$20,2,FALSE),5)</f>
        <v>5</v>
      </c>
      <c r="X15" t="str">
        <f t="shared" ref="X15:X78" si="4">MID(I15&amp;" ",3,6)</f>
        <v/>
      </c>
      <c r="Y15">
        <f t="shared" ref="Y15:Y78" si="5">IFERROR(X15-X15,5)</f>
        <v>5</v>
      </c>
      <c r="Z15" t="str">
        <f t="shared" ref="Z15:Z78" si="6">RIGHT(I15,1)</f>
        <v/>
      </c>
      <c r="AA15">
        <f>IFERROR(VLOOKUP(Z15,Sheet1!$G$1:$H$4,2,FALSE),5)</f>
        <v>5</v>
      </c>
    </row>
    <row r="16" spans="2:27" ht="14.25" x14ac:dyDescent="0.2">
      <c r="B16" s="44">
        <v>3</v>
      </c>
      <c r="C16" s="45"/>
      <c r="D16" s="45"/>
      <c r="E16" s="50"/>
      <c r="F16" s="45"/>
      <c r="G16" s="45"/>
      <c r="H16" s="47"/>
      <c r="I16" s="45"/>
      <c r="J16" s="45"/>
      <c r="K16" s="47"/>
      <c r="L16" s="49"/>
      <c r="N16">
        <v>8</v>
      </c>
      <c r="O16">
        <f t="shared" si="0"/>
        <v>8</v>
      </c>
      <c r="R16" t="str">
        <f t="shared" si="1"/>
        <v/>
      </c>
      <c r="S16" t="str">
        <f>IFERROR(VLOOKUP(R16,Sheet1!$A$1:$B$7,2,FALSE),"")</f>
        <v/>
      </c>
      <c r="T16" t="str">
        <f t="shared" si="2"/>
        <v/>
      </c>
      <c r="U16">
        <f>IFERROR(VLOOKUP(T16,Sheet1!$C$1:$D$21,2,FALSE),5)</f>
        <v>5</v>
      </c>
      <c r="V16" t="str">
        <f t="shared" si="3"/>
        <v/>
      </c>
      <c r="W16">
        <f>IFERROR(VLOOKUP(V16,Sheet1!$E$1:$F$20,2,FALSE),5)</f>
        <v>5</v>
      </c>
      <c r="X16" t="str">
        <f t="shared" si="4"/>
        <v/>
      </c>
      <c r="Y16">
        <f t="shared" si="5"/>
        <v>5</v>
      </c>
      <c r="Z16" t="str">
        <f t="shared" si="6"/>
        <v/>
      </c>
      <c r="AA16">
        <f>IFERROR(VLOOKUP(Z16,Sheet1!$G$1:$H$4,2,FALSE),5)</f>
        <v>5</v>
      </c>
    </row>
    <row r="17" spans="2:27" ht="14.25" x14ac:dyDescent="0.2">
      <c r="B17" s="44">
        <v>4</v>
      </c>
      <c r="C17" s="45"/>
      <c r="D17" s="45"/>
      <c r="E17" s="50"/>
      <c r="F17" s="45"/>
      <c r="G17" s="45"/>
      <c r="H17" s="47"/>
      <c r="I17" s="45"/>
      <c r="J17" s="45"/>
      <c r="K17" s="45"/>
      <c r="L17" s="49"/>
      <c r="N17">
        <v>8</v>
      </c>
      <c r="O17">
        <f t="shared" si="0"/>
        <v>8</v>
      </c>
      <c r="R17" t="str">
        <f t="shared" si="1"/>
        <v/>
      </c>
      <c r="S17" t="str">
        <f>IFERROR(VLOOKUP(R17,Sheet1!$A$1:$B$7,2,FALSE),"")</f>
        <v/>
      </c>
      <c r="T17" t="str">
        <f t="shared" si="2"/>
        <v/>
      </c>
      <c r="U17">
        <f>IFERROR(VLOOKUP(T17,Sheet1!$C$1:$D$21,2,FALSE),5)</f>
        <v>5</v>
      </c>
      <c r="V17" t="str">
        <f t="shared" si="3"/>
        <v/>
      </c>
      <c r="W17">
        <f>IFERROR(VLOOKUP(V17,Sheet1!$E$1:$F$20,2,FALSE),5)</f>
        <v>5</v>
      </c>
      <c r="X17" t="str">
        <f t="shared" si="4"/>
        <v/>
      </c>
      <c r="Y17">
        <f t="shared" si="5"/>
        <v>5</v>
      </c>
      <c r="Z17" t="str">
        <f t="shared" si="6"/>
        <v/>
      </c>
      <c r="AA17">
        <f>IFERROR(VLOOKUP(Z17,Sheet1!$G$1:$H$4,2,FALSE),5)</f>
        <v>5</v>
      </c>
    </row>
    <row r="18" spans="2:27" ht="14.25" x14ac:dyDescent="0.2">
      <c r="B18" s="44">
        <v>5</v>
      </c>
      <c r="C18" s="45"/>
      <c r="D18" s="45"/>
      <c r="E18" s="50"/>
      <c r="F18" s="45"/>
      <c r="G18" s="45"/>
      <c r="H18" s="47"/>
      <c r="I18" s="45"/>
      <c r="J18" s="45"/>
      <c r="K18" s="45"/>
      <c r="L18" s="49"/>
      <c r="N18">
        <v>8</v>
      </c>
      <c r="O18">
        <f t="shared" si="0"/>
        <v>8</v>
      </c>
      <c r="R18" t="str">
        <f t="shared" si="1"/>
        <v/>
      </c>
      <c r="S18" t="str">
        <f>IFERROR(VLOOKUP(R18,Sheet1!$A$1:$B$7,2,FALSE),"")</f>
        <v/>
      </c>
      <c r="T18" t="str">
        <f t="shared" si="2"/>
        <v/>
      </c>
      <c r="U18">
        <f>IFERROR(VLOOKUP(T18,Sheet1!$C$1:$D$21,2,FALSE),5)</f>
        <v>5</v>
      </c>
      <c r="V18" t="str">
        <f t="shared" si="3"/>
        <v/>
      </c>
      <c r="W18">
        <f>IFERROR(VLOOKUP(V18,Sheet1!$E$1:$F$20,2,FALSE),5)</f>
        <v>5</v>
      </c>
      <c r="X18" t="str">
        <f t="shared" si="4"/>
        <v/>
      </c>
      <c r="Y18">
        <f t="shared" si="5"/>
        <v>5</v>
      </c>
      <c r="Z18" t="str">
        <f t="shared" si="6"/>
        <v/>
      </c>
      <c r="AA18">
        <f>IFERROR(VLOOKUP(Z18,Sheet1!$G$1:$H$4,2,FALSE),5)</f>
        <v>5</v>
      </c>
    </row>
    <row r="19" spans="2:27" ht="14.25" x14ac:dyDescent="0.2">
      <c r="B19" s="44">
        <v>6</v>
      </c>
      <c r="C19" s="45"/>
      <c r="D19" s="45"/>
      <c r="E19" s="50"/>
      <c r="F19" s="45"/>
      <c r="G19" s="45"/>
      <c r="H19" s="47"/>
      <c r="I19" s="45"/>
      <c r="J19" s="45"/>
      <c r="K19" s="45"/>
      <c r="L19" s="49"/>
      <c r="N19">
        <v>8</v>
      </c>
      <c r="O19">
        <f t="shared" si="0"/>
        <v>8</v>
      </c>
      <c r="R19" t="str">
        <f t="shared" si="1"/>
        <v/>
      </c>
      <c r="S19" t="str">
        <f>IFERROR(VLOOKUP(R19,Sheet1!$A$1:$B$7,2,FALSE),"")</f>
        <v/>
      </c>
      <c r="T19" t="str">
        <f t="shared" si="2"/>
        <v/>
      </c>
      <c r="U19">
        <f>IFERROR(VLOOKUP(T19,Sheet1!$C$1:$D$21,2,FALSE),5)</f>
        <v>5</v>
      </c>
      <c r="V19" t="str">
        <f t="shared" si="3"/>
        <v/>
      </c>
      <c r="W19">
        <f>IFERROR(VLOOKUP(V19,Sheet1!$E$1:$F$20,2,FALSE),5)</f>
        <v>5</v>
      </c>
      <c r="X19" t="str">
        <f t="shared" si="4"/>
        <v/>
      </c>
      <c r="Y19">
        <f t="shared" si="5"/>
        <v>5</v>
      </c>
      <c r="Z19" t="str">
        <f t="shared" si="6"/>
        <v/>
      </c>
      <c r="AA19">
        <f>IFERROR(VLOOKUP(Z19,Sheet1!$G$1:$H$4,2,FALSE),5)</f>
        <v>5</v>
      </c>
    </row>
    <row r="20" spans="2:27" ht="14.25" x14ac:dyDescent="0.2">
      <c r="B20" s="44">
        <v>7</v>
      </c>
      <c r="C20" s="45"/>
      <c r="D20" s="45"/>
      <c r="E20" s="50"/>
      <c r="F20" s="45"/>
      <c r="G20" s="45"/>
      <c r="H20" s="47"/>
      <c r="I20" s="45"/>
      <c r="J20" s="45"/>
      <c r="K20" s="45"/>
      <c r="L20" s="49"/>
      <c r="N20">
        <v>8</v>
      </c>
      <c r="O20">
        <f t="shared" si="0"/>
        <v>8</v>
      </c>
      <c r="R20" t="str">
        <f t="shared" si="1"/>
        <v/>
      </c>
      <c r="S20" t="str">
        <f>IFERROR(VLOOKUP(R20,Sheet1!$A$1:$B$7,2,FALSE),"")</f>
        <v/>
      </c>
      <c r="T20" t="str">
        <f t="shared" si="2"/>
        <v/>
      </c>
      <c r="U20">
        <f>IFERROR(VLOOKUP(T20,Sheet1!$C$1:$D$21,2,FALSE),5)</f>
        <v>5</v>
      </c>
      <c r="V20" t="str">
        <f t="shared" si="3"/>
        <v/>
      </c>
      <c r="W20">
        <f>IFERROR(VLOOKUP(V20,Sheet1!$E$1:$F$20,2,FALSE),5)</f>
        <v>5</v>
      </c>
      <c r="X20" t="str">
        <f t="shared" si="4"/>
        <v/>
      </c>
      <c r="Y20">
        <f t="shared" si="5"/>
        <v>5</v>
      </c>
      <c r="Z20" t="str">
        <f t="shared" si="6"/>
        <v/>
      </c>
      <c r="AA20">
        <f>IFERROR(VLOOKUP(Z20,Sheet1!$G$1:$H$4,2,FALSE),5)</f>
        <v>5</v>
      </c>
    </row>
    <row r="21" spans="2:27" ht="14.25" x14ac:dyDescent="0.2">
      <c r="B21" s="44">
        <v>8</v>
      </c>
      <c r="C21" s="45"/>
      <c r="D21" s="45"/>
      <c r="E21" s="50"/>
      <c r="F21" s="45"/>
      <c r="G21" s="45"/>
      <c r="H21" s="47"/>
      <c r="I21" s="45"/>
      <c r="J21" s="45"/>
      <c r="K21" s="45"/>
      <c r="L21" s="49"/>
      <c r="N21">
        <v>8</v>
      </c>
      <c r="O21">
        <f t="shared" si="0"/>
        <v>8</v>
      </c>
      <c r="R21" t="str">
        <f t="shared" si="1"/>
        <v/>
      </c>
      <c r="S21" t="str">
        <f>IFERROR(VLOOKUP(R21,Sheet1!$A$1:$B$7,2,FALSE),"")</f>
        <v/>
      </c>
      <c r="T21" t="str">
        <f t="shared" si="2"/>
        <v/>
      </c>
      <c r="U21">
        <f>IFERROR(VLOOKUP(T21,Sheet1!$C$1:$D$21,2,FALSE),5)</f>
        <v>5</v>
      </c>
      <c r="V21" t="str">
        <f t="shared" si="3"/>
        <v/>
      </c>
      <c r="W21">
        <f>IFERROR(VLOOKUP(V21,Sheet1!$E$1:$F$20,2,FALSE),5)</f>
        <v>5</v>
      </c>
      <c r="X21" t="str">
        <f t="shared" si="4"/>
        <v/>
      </c>
      <c r="Y21">
        <f t="shared" si="5"/>
        <v>5</v>
      </c>
      <c r="Z21" t="str">
        <f t="shared" si="6"/>
        <v/>
      </c>
      <c r="AA21">
        <f>IFERROR(VLOOKUP(Z21,Sheet1!$G$1:$H$4,2,FALSE),5)</f>
        <v>5</v>
      </c>
    </row>
    <row r="22" spans="2:27" ht="14.25" x14ac:dyDescent="0.2">
      <c r="B22" s="44">
        <v>9</v>
      </c>
      <c r="C22" s="45"/>
      <c r="D22" s="45"/>
      <c r="E22" s="50"/>
      <c r="F22" s="45"/>
      <c r="G22" s="45"/>
      <c r="H22" s="47"/>
      <c r="I22" s="45"/>
      <c r="J22" s="45"/>
      <c r="K22" s="45"/>
      <c r="L22" s="49"/>
      <c r="N22">
        <v>8</v>
      </c>
      <c r="O22">
        <f t="shared" si="0"/>
        <v>8</v>
      </c>
      <c r="R22" t="str">
        <f t="shared" si="1"/>
        <v/>
      </c>
      <c r="S22" t="str">
        <f>IFERROR(VLOOKUP(R22,Sheet1!$A$1:$B$7,2,FALSE),"")</f>
        <v/>
      </c>
      <c r="T22" t="str">
        <f t="shared" si="2"/>
        <v/>
      </c>
      <c r="U22">
        <f>IFERROR(VLOOKUP(T22,Sheet1!$C$1:$D$21,2,FALSE),5)</f>
        <v>5</v>
      </c>
      <c r="V22" t="str">
        <f t="shared" si="3"/>
        <v/>
      </c>
      <c r="W22">
        <f>IFERROR(VLOOKUP(V22,Sheet1!$E$1:$F$20,2,FALSE),5)</f>
        <v>5</v>
      </c>
      <c r="X22" t="str">
        <f t="shared" si="4"/>
        <v/>
      </c>
      <c r="Y22">
        <f t="shared" si="5"/>
        <v>5</v>
      </c>
      <c r="Z22" t="str">
        <f t="shared" si="6"/>
        <v/>
      </c>
      <c r="AA22">
        <f>IFERROR(VLOOKUP(Z22,Sheet1!$G$1:$H$4,2,FALSE),5)</f>
        <v>5</v>
      </c>
    </row>
    <row r="23" spans="2:27" ht="14.25" x14ac:dyDescent="0.2">
      <c r="B23" s="44">
        <v>10</v>
      </c>
      <c r="C23" s="45"/>
      <c r="D23" s="45"/>
      <c r="E23" s="50"/>
      <c r="F23" s="45"/>
      <c r="G23" s="45"/>
      <c r="H23" s="47"/>
      <c r="I23" s="45"/>
      <c r="J23" s="45"/>
      <c r="K23" s="45"/>
      <c r="L23" s="49"/>
      <c r="N23">
        <v>8</v>
      </c>
      <c r="O23">
        <f t="shared" si="0"/>
        <v>8</v>
      </c>
      <c r="R23" t="str">
        <f t="shared" si="1"/>
        <v/>
      </c>
      <c r="S23" t="str">
        <f>IFERROR(VLOOKUP(R23,Sheet1!$A$1:$B$7,2,FALSE),"")</f>
        <v/>
      </c>
      <c r="T23" t="str">
        <f t="shared" si="2"/>
        <v/>
      </c>
      <c r="U23">
        <f>IFERROR(VLOOKUP(T23,Sheet1!$C$1:$D$21,2,FALSE),5)</f>
        <v>5</v>
      </c>
      <c r="V23" t="str">
        <f t="shared" si="3"/>
        <v/>
      </c>
      <c r="W23">
        <f>IFERROR(VLOOKUP(V23,Sheet1!$E$1:$F$20,2,FALSE),5)</f>
        <v>5</v>
      </c>
      <c r="X23" t="str">
        <f t="shared" si="4"/>
        <v/>
      </c>
      <c r="Y23">
        <f t="shared" si="5"/>
        <v>5</v>
      </c>
      <c r="Z23" t="str">
        <f t="shared" si="6"/>
        <v/>
      </c>
      <c r="AA23">
        <f>IFERROR(VLOOKUP(Z23,Sheet1!$G$1:$H$4,2,FALSE),5)</f>
        <v>5</v>
      </c>
    </row>
    <row r="24" spans="2:27" ht="14.25" x14ac:dyDescent="0.2">
      <c r="B24" s="44">
        <v>11</v>
      </c>
      <c r="C24" s="45"/>
      <c r="D24" s="45"/>
      <c r="E24" s="50"/>
      <c r="F24" s="45"/>
      <c r="G24" s="45"/>
      <c r="H24" s="47"/>
      <c r="I24" s="45"/>
      <c r="J24" s="45"/>
      <c r="K24" s="45"/>
      <c r="L24" s="49"/>
      <c r="N24">
        <v>8</v>
      </c>
      <c r="O24">
        <f t="shared" si="0"/>
        <v>8</v>
      </c>
      <c r="R24" t="str">
        <f t="shared" si="1"/>
        <v/>
      </c>
      <c r="S24" t="str">
        <f>IFERROR(VLOOKUP(R24,Sheet1!$A$1:$B$7,2,FALSE),"")</f>
        <v/>
      </c>
      <c r="T24" t="str">
        <f t="shared" si="2"/>
        <v/>
      </c>
      <c r="U24">
        <f>IFERROR(VLOOKUP(T24,Sheet1!$C$1:$D$21,2,FALSE),5)</f>
        <v>5</v>
      </c>
      <c r="V24" t="str">
        <f t="shared" si="3"/>
        <v/>
      </c>
      <c r="W24">
        <f>IFERROR(VLOOKUP(V24,Sheet1!$E$1:$F$20,2,FALSE),5)</f>
        <v>5</v>
      </c>
      <c r="X24" t="str">
        <f t="shared" si="4"/>
        <v/>
      </c>
      <c r="Y24">
        <f t="shared" si="5"/>
        <v>5</v>
      </c>
      <c r="Z24" t="str">
        <f t="shared" si="6"/>
        <v/>
      </c>
      <c r="AA24">
        <f>IFERROR(VLOOKUP(Z24,Sheet1!$G$1:$H$4,2,FALSE),5)</f>
        <v>5</v>
      </c>
    </row>
    <row r="25" spans="2:27" ht="14.25" x14ac:dyDescent="0.2">
      <c r="B25" s="44">
        <v>12</v>
      </c>
      <c r="C25" s="45"/>
      <c r="D25" s="45"/>
      <c r="E25" s="50"/>
      <c r="F25" s="45"/>
      <c r="G25" s="45"/>
      <c r="H25" s="47"/>
      <c r="I25" s="45"/>
      <c r="J25" s="45"/>
      <c r="K25" s="45"/>
      <c r="L25" s="49"/>
      <c r="N25">
        <v>8</v>
      </c>
      <c r="O25">
        <f t="shared" si="0"/>
        <v>8</v>
      </c>
      <c r="R25" t="str">
        <f t="shared" si="1"/>
        <v/>
      </c>
      <c r="S25" t="str">
        <f>IFERROR(VLOOKUP(R25,Sheet1!$A$1:$B$7,2,FALSE),"")</f>
        <v/>
      </c>
      <c r="T25" t="str">
        <f t="shared" si="2"/>
        <v/>
      </c>
      <c r="U25">
        <f>IFERROR(VLOOKUP(T25,Sheet1!$C$1:$D$21,2,FALSE),5)</f>
        <v>5</v>
      </c>
      <c r="V25" t="str">
        <f t="shared" si="3"/>
        <v/>
      </c>
      <c r="W25">
        <f>IFERROR(VLOOKUP(V25,Sheet1!$E$1:$F$20,2,FALSE),5)</f>
        <v>5</v>
      </c>
      <c r="X25" t="str">
        <f t="shared" si="4"/>
        <v/>
      </c>
      <c r="Y25">
        <f t="shared" si="5"/>
        <v>5</v>
      </c>
      <c r="Z25" t="str">
        <f t="shared" si="6"/>
        <v/>
      </c>
      <c r="AA25">
        <f>IFERROR(VLOOKUP(Z25,Sheet1!$G$1:$H$4,2,FALSE),5)</f>
        <v>5</v>
      </c>
    </row>
    <row r="26" spans="2:27" ht="14.25" x14ac:dyDescent="0.2">
      <c r="B26" s="44">
        <v>13</v>
      </c>
      <c r="C26" s="45"/>
      <c r="D26" s="45"/>
      <c r="E26" s="50"/>
      <c r="F26" s="45"/>
      <c r="G26" s="45"/>
      <c r="H26" s="47"/>
      <c r="I26" s="45"/>
      <c r="J26" s="45"/>
      <c r="K26" s="45"/>
      <c r="L26" s="49"/>
      <c r="N26">
        <v>8</v>
      </c>
      <c r="O26">
        <f t="shared" si="0"/>
        <v>8</v>
      </c>
      <c r="R26" t="str">
        <f t="shared" si="1"/>
        <v/>
      </c>
      <c r="S26" t="str">
        <f>IFERROR(VLOOKUP(R26,Sheet1!$A$1:$B$7,2,FALSE),"")</f>
        <v/>
      </c>
      <c r="T26" t="str">
        <f t="shared" si="2"/>
        <v/>
      </c>
      <c r="U26">
        <f>IFERROR(VLOOKUP(T26,Sheet1!$C$1:$D$21,2,FALSE),5)</f>
        <v>5</v>
      </c>
      <c r="V26" t="str">
        <f t="shared" si="3"/>
        <v/>
      </c>
      <c r="W26">
        <f>IFERROR(VLOOKUP(V26,Sheet1!$E$1:$F$20,2,FALSE),5)</f>
        <v>5</v>
      </c>
      <c r="X26" t="str">
        <f t="shared" si="4"/>
        <v/>
      </c>
      <c r="Y26">
        <f t="shared" si="5"/>
        <v>5</v>
      </c>
      <c r="Z26" t="str">
        <f t="shared" si="6"/>
        <v/>
      </c>
      <c r="AA26">
        <f>IFERROR(VLOOKUP(Z26,Sheet1!$G$1:$H$4,2,FALSE),5)</f>
        <v>5</v>
      </c>
    </row>
    <row r="27" spans="2:27" ht="14.25" x14ac:dyDescent="0.2">
      <c r="B27" s="44">
        <v>14</v>
      </c>
      <c r="C27" s="45"/>
      <c r="D27" s="45"/>
      <c r="E27" s="50"/>
      <c r="F27" s="45"/>
      <c r="G27" s="45"/>
      <c r="H27" s="47"/>
      <c r="I27" s="45"/>
      <c r="J27" s="45"/>
      <c r="K27" s="45"/>
      <c r="L27" s="49"/>
      <c r="N27">
        <v>8</v>
      </c>
      <c r="O27">
        <f t="shared" si="0"/>
        <v>8</v>
      </c>
      <c r="R27" t="str">
        <f t="shared" si="1"/>
        <v/>
      </c>
      <c r="S27" t="str">
        <f>IFERROR(VLOOKUP(R27,Sheet1!$A$1:$B$7,2,FALSE),"")</f>
        <v/>
      </c>
      <c r="T27" t="str">
        <f t="shared" si="2"/>
        <v/>
      </c>
      <c r="U27">
        <f>IFERROR(VLOOKUP(T27,Sheet1!$C$1:$D$21,2,FALSE),5)</f>
        <v>5</v>
      </c>
      <c r="V27" t="str">
        <f t="shared" si="3"/>
        <v/>
      </c>
      <c r="W27">
        <f>IFERROR(VLOOKUP(V27,Sheet1!$E$1:$F$20,2,FALSE),5)</f>
        <v>5</v>
      </c>
      <c r="X27" t="str">
        <f t="shared" si="4"/>
        <v/>
      </c>
      <c r="Y27">
        <f t="shared" si="5"/>
        <v>5</v>
      </c>
      <c r="Z27" t="str">
        <f t="shared" si="6"/>
        <v/>
      </c>
      <c r="AA27">
        <f>IFERROR(VLOOKUP(Z27,Sheet1!$G$1:$H$4,2,FALSE),5)</f>
        <v>5</v>
      </c>
    </row>
    <row r="28" spans="2:27" ht="14.25" x14ac:dyDescent="0.2">
      <c r="B28" s="44">
        <v>15</v>
      </c>
      <c r="C28" s="45"/>
      <c r="D28" s="45"/>
      <c r="E28" s="50"/>
      <c r="F28" s="45"/>
      <c r="G28" s="45"/>
      <c r="H28" s="47"/>
      <c r="I28" s="45"/>
      <c r="J28" s="45"/>
      <c r="K28" s="45"/>
      <c r="L28" s="49"/>
      <c r="N28">
        <v>8</v>
      </c>
      <c r="O28">
        <f t="shared" si="0"/>
        <v>8</v>
      </c>
      <c r="R28" t="str">
        <f t="shared" si="1"/>
        <v/>
      </c>
      <c r="S28" t="str">
        <f>IFERROR(VLOOKUP(R28,Sheet1!$A$1:$B$7,2,FALSE),"")</f>
        <v/>
      </c>
      <c r="T28" t="str">
        <f t="shared" si="2"/>
        <v/>
      </c>
      <c r="U28">
        <f>IFERROR(VLOOKUP(T28,Sheet1!$C$1:$D$21,2,FALSE),5)</f>
        <v>5</v>
      </c>
      <c r="V28" t="str">
        <f t="shared" si="3"/>
        <v/>
      </c>
      <c r="W28">
        <f>IFERROR(VLOOKUP(V28,Sheet1!$E$1:$F$20,2,FALSE),5)</f>
        <v>5</v>
      </c>
      <c r="X28" t="str">
        <f t="shared" si="4"/>
        <v/>
      </c>
      <c r="Y28">
        <f t="shared" si="5"/>
        <v>5</v>
      </c>
      <c r="Z28" t="str">
        <f t="shared" si="6"/>
        <v/>
      </c>
      <c r="AA28">
        <f>IFERROR(VLOOKUP(Z28,Sheet1!$G$1:$H$4,2,FALSE),5)</f>
        <v>5</v>
      </c>
    </row>
    <row r="29" spans="2:27" ht="14.25" x14ac:dyDescent="0.2">
      <c r="B29" s="44">
        <v>16</v>
      </c>
      <c r="C29" s="45"/>
      <c r="D29" s="45"/>
      <c r="E29" s="50"/>
      <c r="F29" s="45"/>
      <c r="G29" s="45"/>
      <c r="H29" s="47"/>
      <c r="I29" s="45"/>
      <c r="J29" s="45"/>
      <c r="K29" s="45"/>
      <c r="L29" s="49"/>
      <c r="N29">
        <v>8</v>
      </c>
      <c r="O29">
        <f t="shared" si="0"/>
        <v>8</v>
      </c>
      <c r="R29" t="str">
        <f t="shared" si="1"/>
        <v/>
      </c>
      <c r="S29" t="str">
        <f>IFERROR(VLOOKUP(R29,Sheet1!$A$1:$B$7,2,FALSE),"")</f>
        <v/>
      </c>
      <c r="T29" t="str">
        <f t="shared" si="2"/>
        <v/>
      </c>
      <c r="U29">
        <f>IFERROR(VLOOKUP(T29,Sheet1!$C$1:$D$21,2,FALSE),5)</f>
        <v>5</v>
      </c>
      <c r="V29" t="str">
        <f t="shared" si="3"/>
        <v/>
      </c>
      <c r="W29">
        <f>IFERROR(VLOOKUP(V29,Sheet1!$E$1:$F$20,2,FALSE),5)</f>
        <v>5</v>
      </c>
      <c r="X29" t="str">
        <f t="shared" si="4"/>
        <v/>
      </c>
      <c r="Y29">
        <f t="shared" si="5"/>
        <v>5</v>
      </c>
      <c r="Z29" t="str">
        <f t="shared" si="6"/>
        <v/>
      </c>
      <c r="AA29">
        <f>IFERROR(VLOOKUP(Z29,Sheet1!$G$1:$H$4,2,FALSE),5)</f>
        <v>5</v>
      </c>
    </row>
    <row r="30" spans="2:27" ht="14.25" x14ac:dyDescent="0.2">
      <c r="B30" s="44">
        <v>17</v>
      </c>
      <c r="C30" s="45"/>
      <c r="D30" s="45"/>
      <c r="E30" s="50"/>
      <c r="F30" s="45"/>
      <c r="G30" s="45"/>
      <c r="H30" s="47"/>
      <c r="I30" s="45"/>
      <c r="J30" s="45"/>
      <c r="K30" s="45"/>
      <c r="L30" s="49"/>
      <c r="N30">
        <v>8</v>
      </c>
      <c r="O30">
        <f t="shared" si="0"/>
        <v>8</v>
      </c>
      <c r="R30" t="str">
        <f t="shared" si="1"/>
        <v/>
      </c>
      <c r="S30" t="str">
        <f>IFERROR(VLOOKUP(R30,Sheet1!$A$1:$B$7,2,FALSE),"")</f>
        <v/>
      </c>
      <c r="T30" t="str">
        <f t="shared" si="2"/>
        <v/>
      </c>
      <c r="U30">
        <f>IFERROR(VLOOKUP(T30,Sheet1!$C$1:$D$21,2,FALSE),5)</f>
        <v>5</v>
      </c>
      <c r="V30" t="str">
        <f t="shared" si="3"/>
        <v/>
      </c>
      <c r="W30">
        <f>IFERROR(VLOOKUP(V30,Sheet1!$E$1:$F$20,2,FALSE),5)</f>
        <v>5</v>
      </c>
      <c r="X30" t="str">
        <f t="shared" si="4"/>
        <v/>
      </c>
      <c r="Y30">
        <f t="shared" si="5"/>
        <v>5</v>
      </c>
      <c r="Z30" t="str">
        <f t="shared" si="6"/>
        <v/>
      </c>
      <c r="AA30">
        <f>IFERROR(VLOOKUP(Z30,Sheet1!$G$1:$H$4,2,FALSE),5)</f>
        <v>5</v>
      </c>
    </row>
    <row r="31" spans="2:27" ht="14.25" x14ac:dyDescent="0.2">
      <c r="B31" s="44">
        <v>18</v>
      </c>
      <c r="C31" s="45"/>
      <c r="D31" s="45"/>
      <c r="E31" s="50"/>
      <c r="F31" s="45"/>
      <c r="G31" s="45"/>
      <c r="H31" s="47"/>
      <c r="I31" s="45"/>
      <c r="J31" s="45"/>
      <c r="K31" s="45"/>
      <c r="L31" s="49"/>
      <c r="N31">
        <v>8</v>
      </c>
      <c r="O31">
        <f t="shared" si="0"/>
        <v>8</v>
      </c>
      <c r="R31" t="str">
        <f t="shared" si="1"/>
        <v/>
      </c>
      <c r="S31" t="str">
        <f>IFERROR(VLOOKUP(R31,Sheet1!$A$1:$B$7,2,FALSE),"")</f>
        <v/>
      </c>
      <c r="T31" t="str">
        <f t="shared" si="2"/>
        <v/>
      </c>
      <c r="U31">
        <f>IFERROR(VLOOKUP(T31,Sheet1!$C$1:$D$21,2,FALSE),5)</f>
        <v>5</v>
      </c>
      <c r="V31" t="str">
        <f t="shared" si="3"/>
        <v/>
      </c>
      <c r="W31">
        <f>IFERROR(VLOOKUP(V31,Sheet1!$E$1:$F$20,2,FALSE),5)</f>
        <v>5</v>
      </c>
      <c r="X31" t="str">
        <f t="shared" si="4"/>
        <v/>
      </c>
      <c r="Y31">
        <f t="shared" si="5"/>
        <v>5</v>
      </c>
      <c r="Z31" t="str">
        <f t="shared" si="6"/>
        <v/>
      </c>
      <c r="AA31">
        <f>IFERROR(VLOOKUP(Z31,Sheet1!$G$1:$H$4,2,FALSE),5)</f>
        <v>5</v>
      </c>
    </row>
    <row r="32" spans="2:27" ht="14.25" x14ac:dyDescent="0.2">
      <c r="B32" s="44">
        <v>19</v>
      </c>
      <c r="C32" s="45"/>
      <c r="D32" s="45"/>
      <c r="E32" s="50"/>
      <c r="F32" s="45"/>
      <c r="G32" s="45"/>
      <c r="H32" s="47"/>
      <c r="I32" s="45"/>
      <c r="J32" s="45"/>
      <c r="K32" s="45"/>
      <c r="L32" s="49"/>
      <c r="N32">
        <v>8</v>
      </c>
      <c r="O32">
        <f t="shared" si="0"/>
        <v>8</v>
      </c>
      <c r="R32" t="str">
        <f t="shared" si="1"/>
        <v/>
      </c>
      <c r="S32" t="str">
        <f>IFERROR(VLOOKUP(R32,Sheet1!$A$1:$B$7,2,FALSE),"")</f>
        <v/>
      </c>
      <c r="T32" t="str">
        <f t="shared" si="2"/>
        <v/>
      </c>
      <c r="U32">
        <f>IFERROR(VLOOKUP(T32,Sheet1!$C$1:$D$21,2,FALSE),5)</f>
        <v>5</v>
      </c>
      <c r="V32" t="str">
        <f t="shared" si="3"/>
        <v/>
      </c>
      <c r="W32">
        <f>IFERROR(VLOOKUP(V32,Sheet1!$E$1:$F$20,2,FALSE),5)</f>
        <v>5</v>
      </c>
      <c r="X32" t="str">
        <f t="shared" si="4"/>
        <v/>
      </c>
      <c r="Y32">
        <f t="shared" si="5"/>
        <v>5</v>
      </c>
      <c r="Z32" t="str">
        <f t="shared" si="6"/>
        <v/>
      </c>
      <c r="AA32">
        <f>IFERROR(VLOOKUP(Z32,Sheet1!$G$1:$H$4,2,FALSE),5)</f>
        <v>5</v>
      </c>
    </row>
    <row r="33" spans="2:27" ht="14.25" x14ac:dyDescent="0.2">
      <c r="B33" s="44">
        <v>20</v>
      </c>
      <c r="C33" s="45"/>
      <c r="D33" s="45"/>
      <c r="E33" s="50"/>
      <c r="F33" s="45"/>
      <c r="G33" s="45"/>
      <c r="H33" s="47"/>
      <c r="I33" s="45"/>
      <c r="J33" s="45"/>
      <c r="K33" s="45"/>
      <c r="L33" s="49"/>
      <c r="N33">
        <v>8</v>
      </c>
      <c r="O33">
        <f t="shared" si="0"/>
        <v>8</v>
      </c>
      <c r="R33" t="str">
        <f t="shared" si="1"/>
        <v/>
      </c>
      <c r="S33" t="str">
        <f>IFERROR(VLOOKUP(R33,Sheet1!$A$1:$B$7,2,FALSE),"")</f>
        <v/>
      </c>
      <c r="T33" t="str">
        <f t="shared" si="2"/>
        <v/>
      </c>
      <c r="U33">
        <f>IFERROR(VLOOKUP(T33,Sheet1!$C$1:$D$21,2,FALSE),5)</f>
        <v>5</v>
      </c>
      <c r="V33" t="str">
        <f t="shared" si="3"/>
        <v/>
      </c>
      <c r="W33">
        <f>IFERROR(VLOOKUP(V33,Sheet1!$E$1:$F$20,2,FALSE),5)</f>
        <v>5</v>
      </c>
      <c r="X33" t="str">
        <f t="shared" si="4"/>
        <v/>
      </c>
      <c r="Y33">
        <f t="shared" si="5"/>
        <v>5</v>
      </c>
      <c r="Z33" t="str">
        <f t="shared" si="6"/>
        <v/>
      </c>
      <c r="AA33">
        <f>IFERROR(VLOOKUP(Z33,Sheet1!$G$1:$H$4,2,FALSE),5)</f>
        <v>5</v>
      </c>
    </row>
    <row r="34" spans="2:27" ht="14.25" x14ac:dyDescent="0.2">
      <c r="B34" s="44">
        <v>21</v>
      </c>
      <c r="C34" s="45"/>
      <c r="D34" s="45"/>
      <c r="E34" s="50"/>
      <c r="F34" s="45"/>
      <c r="G34" s="45"/>
      <c r="H34" s="47"/>
      <c r="I34" s="45"/>
      <c r="J34" s="45"/>
      <c r="K34" s="45"/>
      <c r="L34" s="49"/>
      <c r="N34">
        <v>8</v>
      </c>
      <c r="O34">
        <f t="shared" si="0"/>
        <v>8</v>
      </c>
      <c r="R34" t="str">
        <f t="shared" si="1"/>
        <v/>
      </c>
      <c r="S34" t="str">
        <f>IFERROR(VLOOKUP(R34,Sheet1!$A$1:$B$7,2,FALSE),"")</f>
        <v/>
      </c>
      <c r="T34" t="str">
        <f t="shared" si="2"/>
        <v/>
      </c>
      <c r="U34">
        <f>IFERROR(VLOOKUP(T34,Sheet1!$C$1:$D$21,2,FALSE),5)</f>
        <v>5</v>
      </c>
      <c r="V34" t="str">
        <f t="shared" si="3"/>
        <v/>
      </c>
      <c r="W34">
        <f>IFERROR(VLOOKUP(V34,Sheet1!$E$1:$F$20,2,FALSE),5)</f>
        <v>5</v>
      </c>
      <c r="X34" t="str">
        <f t="shared" si="4"/>
        <v/>
      </c>
      <c r="Y34">
        <f t="shared" si="5"/>
        <v>5</v>
      </c>
      <c r="Z34" t="str">
        <f t="shared" si="6"/>
        <v/>
      </c>
      <c r="AA34">
        <f>IFERROR(VLOOKUP(Z34,Sheet1!$G$1:$H$4,2,FALSE),5)</f>
        <v>5</v>
      </c>
    </row>
    <row r="35" spans="2:27" ht="14.25" x14ac:dyDescent="0.2">
      <c r="B35" s="44">
        <v>22</v>
      </c>
      <c r="C35" s="45"/>
      <c r="D35" s="45"/>
      <c r="E35" s="50"/>
      <c r="F35" s="45"/>
      <c r="G35" s="45"/>
      <c r="H35" s="47"/>
      <c r="I35" s="45"/>
      <c r="J35" s="45"/>
      <c r="K35" s="45"/>
      <c r="L35" s="49"/>
      <c r="N35">
        <v>8</v>
      </c>
      <c r="O35">
        <f t="shared" si="0"/>
        <v>8</v>
      </c>
      <c r="R35" t="str">
        <f t="shared" si="1"/>
        <v/>
      </c>
      <c r="S35" t="str">
        <f>IFERROR(VLOOKUP(R35,Sheet1!$A$1:$B$7,2,FALSE),"")</f>
        <v/>
      </c>
      <c r="T35" t="str">
        <f t="shared" si="2"/>
        <v/>
      </c>
      <c r="U35">
        <f>IFERROR(VLOOKUP(T35,Sheet1!$C$1:$D$21,2,FALSE),5)</f>
        <v>5</v>
      </c>
      <c r="V35" t="str">
        <f t="shared" si="3"/>
        <v/>
      </c>
      <c r="W35">
        <f>IFERROR(VLOOKUP(V35,Sheet1!$E$1:$F$20,2,FALSE),5)</f>
        <v>5</v>
      </c>
      <c r="X35" t="str">
        <f t="shared" si="4"/>
        <v/>
      </c>
      <c r="Y35">
        <f t="shared" si="5"/>
        <v>5</v>
      </c>
      <c r="Z35" t="str">
        <f t="shared" si="6"/>
        <v/>
      </c>
      <c r="AA35">
        <f>IFERROR(VLOOKUP(Z35,Sheet1!$G$1:$H$4,2,FALSE),5)</f>
        <v>5</v>
      </c>
    </row>
    <row r="36" spans="2:27" ht="14.25" x14ac:dyDescent="0.2">
      <c r="B36" s="44">
        <v>23</v>
      </c>
      <c r="C36" s="45"/>
      <c r="D36" s="45"/>
      <c r="E36" s="50"/>
      <c r="F36" s="45"/>
      <c r="G36" s="45"/>
      <c r="H36" s="47"/>
      <c r="I36" s="45"/>
      <c r="J36" s="45"/>
      <c r="K36" s="45"/>
      <c r="L36" s="49"/>
      <c r="N36">
        <v>8</v>
      </c>
      <c r="O36">
        <f t="shared" si="0"/>
        <v>8</v>
      </c>
      <c r="R36" t="str">
        <f t="shared" si="1"/>
        <v/>
      </c>
      <c r="S36" t="str">
        <f>IFERROR(VLOOKUP(R36,Sheet1!$A$1:$B$7,2,FALSE),"")</f>
        <v/>
      </c>
      <c r="T36" t="str">
        <f t="shared" si="2"/>
        <v/>
      </c>
      <c r="U36">
        <f>IFERROR(VLOOKUP(T36,Sheet1!$C$1:$D$21,2,FALSE),5)</f>
        <v>5</v>
      </c>
      <c r="V36" t="str">
        <f t="shared" si="3"/>
        <v/>
      </c>
      <c r="W36">
        <f>IFERROR(VLOOKUP(V36,Sheet1!$E$1:$F$20,2,FALSE),5)</f>
        <v>5</v>
      </c>
      <c r="X36" t="str">
        <f t="shared" si="4"/>
        <v/>
      </c>
      <c r="Y36">
        <f t="shared" si="5"/>
        <v>5</v>
      </c>
      <c r="Z36" t="str">
        <f t="shared" si="6"/>
        <v/>
      </c>
      <c r="AA36">
        <f>IFERROR(VLOOKUP(Z36,Sheet1!$G$1:$H$4,2,FALSE),5)</f>
        <v>5</v>
      </c>
    </row>
    <row r="37" spans="2:27" ht="14.25" x14ac:dyDescent="0.2">
      <c r="B37" s="44">
        <v>24</v>
      </c>
      <c r="C37" s="45"/>
      <c r="D37" s="45"/>
      <c r="E37" s="50"/>
      <c r="F37" s="45"/>
      <c r="G37" s="45"/>
      <c r="H37" s="47"/>
      <c r="I37" s="45"/>
      <c r="J37" s="45"/>
      <c r="K37" s="45"/>
      <c r="L37" s="49"/>
      <c r="N37">
        <v>8</v>
      </c>
      <c r="O37">
        <f t="shared" si="0"/>
        <v>8</v>
      </c>
      <c r="R37" t="str">
        <f t="shared" si="1"/>
        <v/>
      </c>
      <c r="S37" t="str">
        <f>IFERROR(VLOOKUP(R37,Sheet1!$A$1:$B$7,2,FALSE),"")</f>
        <v/>
      </c>
      <c r="T37" t="str">
        <f t="shared" si="2"/>
        <v/>
      </c>
      <c r="U37">
        <f>IFERROR(VLOOKUP(T37,Sheet1!$C$1:$D$21,2,FALSE),5)</f>
        <v>5</v>
      </c>
      <c r="V37" t="str">
        <f t="shared" si="3"/>
        <v/>
      </c>
      <c r="W37">
        <f>IFERROR(VLOOKUP(V37,Sheet1!$E$1:$F$20,2,FALSE),5)</f>
        <v>5</v>
      </c>
      <c r="X37" t="str">
        <f t="shared" si="4"/>
        <v/>
      </c>
      <c r="Y37">
        <f t="shared" si="5"/>
        <v>5</v>
      </c>
      <c r="Z37" t="str">
        <f t="shared" si="6"/>
        <v/>
      </c>
      <c r="AA37">
        <f>IFERROR(VLOOKUP(Z37,Sheet1!$G$1:$H$4,2,FALSE),5)</f>
        <v>5</v>
      </c>
    </row>
    <row r="38" spans="2:27" ht="14.25" x14ac:dyDescent="0.2">
      <c r="B38" s="44">
        <v>25</v>
      </c>
      <c r="C38" s="45"/>
      <c r="D38" s="45"/>
      <c r="E38" s="50"/>
      <c r="F38" s="45"/>
      <c r="G38" s="45"/>
      <c r="H38" s="47"/>
      <c r="I38" s="45"/>
      <c r="J38" s="45"/>
      <c r="K38" s="45"/>
      <c r="L38" s="49"/>
      <c r="N38">
        <v>8</v>
      </c>
      <c r="O38">
        <f t="shared" si="0"/>
        <v>8</v>
      </c>
      <c r="R38" t="str">
        <f t="shared" si="1"/>
        <v/>
      </c>
      <c r="S38" t="str">
        <f>IFERROR(VLOOKUP(R38,Sheet1!$A$1:$B$7,2,FALSE),"")</f>
        <v/>
      </c>
      <c r="T38" t="str">
        <f t="shared" si="2"/>
        <v/>
      </c>
      <c r="U38">
        <f>IFERROR(VLOOKUP(T38,Sheet1!$C$1:$D$21,2,FALSE),5)</f>
        <v>5</v>
      </c>
      <c r="V38" t="str">
        <f t="shared" si="3"/>
        <v/>
      </c>
      <c r="W38">
        <f>IFERROR(VLOOKUP(V38,Sheet1!$E$1:$F$20,2,FALSE),5)</f>
        <v>5</v>
      </c>
      <c r="X38" t="str">
        <f t="shared" si="4"/>
        <v/>
      </c>
      <c r="Y38">
        <f t="shared" si="5"/>
        <v>5</v>
      </c>
      <c r="Z38" t="str">
        <f t="shared" si="6"/>
        <v/>
      </c>
      <c r="AA38">
        <f>IFERROR(VLOOKUP(Z38,Sheet1!$G$1:$H$4,2,FALSE),5)</f>
        <v>5</v>
      </c>
    </row>
    <row r="39" spans="2:27" ht="14.25" x14ac:dyDescent="0.2">
      <c r="B39" s="44">
        <v>26</v>
      </c>
      <c r="C39" s="45"/>
      <c r="D39" s="45"/>
      <c r="E39" s="50"/>
      <c r="F39" s="45"/>
      <c r="G39" s="45"/>
      <c r="H39" s="47"/>
      <c r="I39" s="45"/>
      <c r="J39" s="45"/>
      <c r="K39" s="45"/>
      <c r="L39" s="49"/>
      <c r="N39">
        <v>8</v>
      </c>
      <c r="O39">
        <f t="shared" si="0"/>
        <v>8</v>
      </c>
      <c r="R39" t="str">
        <f t="shared" si="1"/>
        <v/>
      </c>
      <c r="S39" t="str">
        <f>IFERROR(VLOOKUP(R39,Sheet1!$A$1:$B$7,2,FALSE),"")</f>
        <v/>
      </c>
      <c r="T39" t="str">
        <f t="shared" si="2"/>
        <v/>
      </c>
      <c r="U39">
        <f>IFERROR(VLOOKUP(T39,Sheet1!$C$1:$D$21,2,FALSE),5)</f>
        <v>5</v>
      </c>
      <c r="V39" t="str">
        <f t="shared" si="3"/>
        <v/>
      </c>
      <c r="W39">
        <f>IFERROR(VLOOKUP(V39,Sheet1!$E$1:$F$20,2,FALSE),5)</f>
        <v>5</v>
      </c>
      <c r="X39" t="str">
        <f t="shared" si="4"/>
        <v/>
      </c>
      <c r="Y39">
        <f t="shared" si="5"/>
        <v>5</v>
      </c>
      <c r="Z39" t="str">
        <f t="shared" si="6"/>
        <v/>
      </c>
      <c r="AA39">
        <f>IFERROR(VLOOKUP(Z39,Sheet1!$G$1:$H$4,2,FALSE),5)</f>
        <v>5</v>
      </c>
    </row>
    <row r="40" spans="2:27" ht="14.25" x14ac:dyDescent="0.2">
      <c r="B40" s="44">
        <v>27</v>
      </c>
      <c r="C40" s="45"/>
      <c r="D40" s="45"/>
      <c r="E40" s="50"/>
      <c r="F40" s="45"/>
      <c r="G40" s="45"/>
      <c r="H40" s="47"/>
      <c r="I40" s="45"/>
      <c r="J40" s="45"/>
      <c r="K40" s="45"/>
      <c r="L40" s="49"/>
      <c r="N40">
        <v>8</v>
      </c>
      <c r="O40">
        <f t="shared" si="0"/>
        <v>8</v>
      </c>
      <c r="R40" t="str">
        <f t="shared" si="1"/>
        <v/>
      </c>
      <c r="S40" t="str">
        <f>IFERROR(VLOOKUP(R40,Sheet1!$A$1:$B$7,2,FALSE),"")</f>
        <v/>
      </c>
      <c r="T40" t="str">
        <f t="shared" si="2"/>
        <v/>
      </c>
      <c r="U40">
        <f>IFERROR(VLOOKUP(T40,Sheet1!$C$1:$D$21,2,FALSE),5)</f>
        <v>5</v>
      </c>
      <c r="V40" t="str">
        <f t="shared" si="3"/>
        <v/>
      </c>
      <c r="W40">
        <f>IFERROR(VLOOKUP(V40,Sheet1!$E$1:$F$20,2,FALSE),5)</f>
        <v>5</v>
      </c>
      <c r="X40" t="str">
        <f t="shared" si="4"/>
        <v/>
      </c>
      <c r="Y40">
        <f t="shared" si="5"/>
        <v>5</v>
      </c>
      <c r="Z40" t="str">
        <f t="shared" si="6"/>
        <v/>
      </c>
      <c r="AA40">
        <f>IFERROR(VLOOKUP(Z40,Sheet1!$G$1:$H$4,2,FALSE),5)</f>
        <v>5</v>
      </c>
    </row>
    <row r="41" spans="2:27" ht="14.25" x14ac:dyDescent="0.2">
      <c r="B41" s="44">
        <v>28</v>
      </c>
      <c r="C41" s="45"/>
      <c r="D41" s="45"/>
      <c r="E41" s="50"/>
      <c r="F41" s="45"/>
      <c r="G41" s="45"/>
      <c r="H41" s="47"/>
      <c r="I41" s="45"/>
      <c r="J41" s="45"/>
      <c r="K41" s="45"/>
      <c r="L41" s="49"/>
      <c r="N41">
        <v>8</v>
      </c>
      <c r="O41">
        <f t="shared" si="0"/>
        <v>8</v>
      </c>
      <c r="R41" t="str">
        <f t="shared" si="1"/>
        <v/>
      </c>
      <c r="S41" t="str">
        <f>IFERROR(VLOOKUP(R41,Sheet1!$A$1:$B$7,2,FALSE),"")</f>
        <v/>
      </c>
      <c r="T41" t="str">
        <f t="shared" si="2"/>
        <v/>
      </c>
      <c r="U41">
        <f>IFERROR(VLOOKUP(T41,Sheet1!$C$1:$D$21,2,FALSE),5)</f>
        <v>5</v>
      </c>
      <c r="V41" t="str">
        <f t="shared" si="3"/>
        <v/>
      </c>
      <c r="W41">
        <f>IFERROR(VLOOKUP(V41,Sheet1!$E$1:$F$20,2,FALSE),5)</f>
        <v>5</v>
      </c>
      <c r="X41" t="str">
        <f t="shared" si="4"/>
        <v/>
      </c>
      <c r="Y41">
        <f t="shared" si="5"/>
        <v>5</v>
      </c>
      <c r="Z41" t="str">
        <f t="shared" si="6"/>
        <v/>
      </c>
      <c r="AA41">
        <f>IFERROR(VLOOKUP(Z41,Sheet1!$G$1:$H$4,2,FALSE),5)</f>
        <v>5</v>
      </c>
    </row>
    <row r="42" spans="2:27" ht="14.25" x14ac:dyDescent="0.2">
      <c r="B42" s="44">
        <v>29</v>
      </c>
      <c r="C42" s="45"/>
      <c r="D42" s="45"/>
      <c r="E42" s="50"/>
      <c r="F42" s="45"/>
      <c r="G42" s="45"/>
      <c r="H42" s="47"/>
      <c r="I42" s="45"/>
      <c r="J42" s="45"/>
      <c r="K42" s="45"/>
      <c r="L42" s="49"/>
      <c r="N42">
        <v>8</v>
      </c>
      <c r="O42">
        <f t="shared" si="0"/>
        <v>8</v>
      </c>
      <c r="R42" t="str">
        <f t="shared" si="1"/>
        <v/>
      </c>
      <c r="S42" t="str">
        <f>IFERROR(VLOOKUP(R42,Sheet1!$A$1:$B$7,2,FALSE),"")</f>
        <v/>
      </c>
      <c r="T42" t="str">
        <f t="shared" si="2"/>
        <v/>
      </c>
      <c r="U42">
        <f>IFERROR(VLOOKUP(T42,Sheet1!$C$1:$D$21,2,FALSE),5)</f>
        <v>5</v>
      </c>
      <c r="V42" t="str">
        <f t="shared" si="3"/>
        <v/>
      </c>
      <c r="W42">
        <f>IFERROR(VLOOKUP(V42,Sheet1!$E$1:$F$20,2,FALSE),5)</f>
        <v>5</v>
      </c>
      <c r="X42" t="str">
        <f t="shared" si="4"/>
        <v/>
      </c>
      <c r="Y42">
        <f t="shared" si="5"/>
        <v>5</v>
      </c>
      <c r="Z42" t="str">
        <f t="shared" si="6"/>
        <v/>
      </c>
      <c r="AA42">
        <f>IFERROR(VLOOKUP(Z42,Sheet1!$G$1:$H$4,2,FALSE),5)</f>
        <v>5</v>
      </c>
    </row>
    <row r="43" spans="2:27" ht="14.25" x14ac:dyDescent="0.2">
      <c r="B43" s="44">
        <v>30</v>
      </c>
      <c r="C43" s="45"/>
      <c r="D43" s="45"/>
      <c r="E43" s="50"/>
      <c r="F43" s="45"/>
      <c r="G43" s="45"/>
      <c r="H43" s="47"/>
      <c r="I43" s="45"/>
      <c r="J43" s="45"/>
      <c r="K43" s="45"/>
      <c r="L43" s="49"/>
      <c r="N43">
        <v>8</v>
      </c>
      <c r="O43">
        <f t="shared" si="0"/>
        <v>8</v>
      </c>
      <c r="R43" t="str">
        <f t="shared" si="1"/>
        <v/>
      </c>
      <c r="S43" t="str">
        <f>IFERROR(VLOOKUP(R43,Sheet1!$A$1:$B$7,2,FALSE),"")</f>
        <v/>
      </c>
      <c r="T43" t="str">
        <f t="shared" si="2"/>
        <v/>
      </c>
      <c r="U43">
        <f>IFERROR(VLOOKUP(T43,Sheet1!$C$1:$D$21,2,FALSE),5)</f>
        <v>5</v>
      </c>
      <c r="V43" t="str">
        <f t="shared" si="3"/>
        <v/>
      </c>
      <c r="W43">
        <f>IFERROR(VLOOKUP(V43,Sheet1!$E$1:$F$20,2,FALSE),5)</f>
        <v>5</v>
      </c>
      <c r="X43" t="str">
        <f t="shared" si="4"/>
        <v/>
      </c>
      <c r="Y43">
        <f t="shared" si="5"/>
        <v>5</v>
      </c>
      <c r="Z43" t="str">
        <f t="shared" si="6"/>
        <v/>
      </c>
      <c r="AA43">
        <f>IFERROR(VLOOKUP(Z43,Sheet1!$G$1:$H$4,2,FALSE),5)</f>
        <v>5</v>
      </c>
    </row>
    <row r="44" spans="2:27" ht="14.25" x14ac:dyDescent="0.2">
      <c r="B44" s="44">
        <v>31</v>
      </c>
      <c r="C44" s="45"/>
      <c r="D44" s="45"/>
      <c r="E44" s="50"/>
      <c r="F44" s="45"/>
      <c r="G44" s="45"/>
      <c r="H44" s="47"/>
      <c r="I44" s="45"/>
      <c r="J44" s="45"/>
      <c r="K44" s="45"/>
      <c r="L44" s="49"/>
      <c r="N44">
        <v>8</v>
      </c>
      <c r="O44">
        <f t="shared" si="0"/>
        <v>8</v>
      </c>
      <c r="R44" t="str">
        <f t="shared" si="1"/>
        <v/>
      </c>
      <c r="S44" t="str">
        <f>IFERROR(VLOOKUP(R44,Sheet1!$A$1:$B$7,2,FALSE),"")</f>
        <v/>
      </c>
      <c r="T44" t="str">
        <f t="shared" si="2"/>
        <v/>
      </c>
      <c r="U44">
        <f>IFERROR(VLOOKUP(T44,Sheet1!$C$1:$D$21,2,FALSE),5)</f>
        <v>5</v>
      </c>
      <c r="V44" t="str">
        <f t="shared" si="3"/>
        <v/>
      </c>
      <c r="W44">
        <f>IFERROR(VLOOKUP(V44,Sheet1!$E$1:$F$20,2,FALSE),5)</f>
        <v>5</v>
      </c>
      <c r="X44" t="str">
        <f t="shared" si="4"/>
        <v/>
      </c>
      <c r="Y44">
        <f t="shared" si="5"/>
        <v>5</v>
      </c>
      <c r="Z44" t="str">
        <f t="shared" si="6"/>
        <v/>
      </c>
      <c r="AA44">
        <f>IFERROR(VLOOKUP(Z44,Sheet1!$G$1:$H$4,2,FALSE),5)</f>
        <v>5</v>
      </c>
    </row>
    <row r="45" spans="2:27" ht="14.25" x14ac:dyDescent="0.2">
      <c r="B45" s="44">
        <v>32</v>
      </c>
      <c r="C45" s="45"/>
      <c r="D45" s="45"/>
      <c r="E45" s="50"/>
      <c r="F45" s="45"/>
      <c r="G45" s="45"/>
      <c r="H45" s="47"/>
      <c r="I45" s="45"/>
      <c r="J45" s="45"/>
      <c r="K45" s="45"/>
      <c r="L45" s="49"/>
      <c r="N45">
        <v>8</v>
      </c>
      <c r="O45">
        <f t="shared" si="0"/>
        <v>8</v>
      </c>
      <c r="R45" t="str">
        <f t="shared" si="1"/>
        <v/>
      </c>
      <c r="S45" t="str">
        <f>IFERROR(VLOOKUP(R45,Sheet1!$A$1:$B$7,2,FALSE),"")</f>
        <v/>
      </c>
      <c r="T45" t="str">
        <f t="shared" si="2"/>
        <v/>
      </c>
      <c r="U45">
        <f>IFERROR(VLOOKUP(T45,Sheet1!$C$1:$D$21,2,FALSE),5)</f>
        <v>5</v>
      </c>
      <c r="V45" t="str">
        <f t="shared" si="3"/>
        <v/>
      </c>
      <c r="W45">
        <f>IFERROR(VLOOKUP(V45,Sheet1!$E$1:$F$20,2,FALSE),5)</f>
        <v>5</v>
      </c>
      <c r="X45" t="str">
        <f t="shared" si="4"/>
        <v/>
      </c>
      <c r="Y45">
        <f t="shared" si="5"/>
        <v>5</v>
      </c>
      <c r="Z45" t="str">
        <f t="shared" si="6"/>
        <v/>
      </c>
      <c r="AA45">
        <f>IFERROR(VLOOKUP(Z45,Sheet1!$G$1:$H$4,2,FALSE),5)</f>
        <v>5</v>
      </c>
    </row>
    <row r="46" spans="2:27" ht="14.25" x14ac:dyDescent="0.2">
      <c r="B46" s="44">
        <v>33</v>
      </c>
      <c r="C46" s="45"/>
      <c r="D46" s="45"/>
      <c r="E46" s="50"/>
      <c r="F46" s="45"/>
      <c r="G46" s="45"/>
      <c r="H46" s="47"/>
      <c r="I46" s="45"/>
      <c r="J46" s="45"/>
      <c r="K46" s="45"/>
      <c r="L46" s="49"/>
      <c r="N46">
        <v>8</v>
      </c>
      <c r="O46">
        <f t="shared" ref="O46:O77" si="7">IF(COUNTA(C46,D46,E46,F46,G46,H46,I46,K46)&gt;0,COUNTA(C46,D46,E46,F46,G46,H46,I46,K46),8)</f>
        <v>8</v>
      </c>
      <c r="R46" t="str">
        <f t="shared" si="1"/>
        <v/>
      </c>
      <c r="S46" t="str">
        <f>IFERROR(VLOOKUP(R46,Sheet1!$A$1:$B$7,2,FALSE),"")</f>
        <v/>
      </c>
      <c r="T46" t="str">
        <f t="shared" si="2"/>
        <v/>
      </c>
      <c r="U46">
        <f>IFERROR(VLOOKUP(T46,Sheet1!$C$1:$D$21,2,FALSE),5)</f>
        <v>5</v>
      </c>
      <c r="V46" t="str">
        <f t="shared" si="3"/>
        <v/>
      </c>
      <c r="W46">
        <f>IFERROR(VLOOKUP(V46,Sheet1!$E$1:$F$20,2,FALSE),5)</f>
        <v>5</v>
      </c>
      <c r="X46" t="str">
        <f t="shared" si="4"/>
        <v/>
      </c>
      <c r="Y46">
        <f t="shared" si="5"/>
        <v>5</v>
      </c>
      <c r="Z46" t="str">
        <f t="shared" si="6"/>
        <v/>
      </c>
      <c r="AA46">
        <f>IFERROR(VLOOKUP(Z46,Sheet1!$G$1:$H$4,2,FALSE),5)</f>
        <v>5</v>
      </c>
    </row>
    <row r="47" spans="2:27" ht="14.25" x14ac:dyDescent="0.2">
      <c r="B47" s="44">
        <v>34</v>
      </c>
      <c r="C47" s="45"/>
      <c r="D47" s="45"/>
      <c r="E47" s="50"/>
      <c r="F47" s="45"/>
      <c r="G47" s="45"/>
      <c r="H47" s="47"/>
      <c r="I47" s="45"/>
      <c r="J47" s="45"/>
      <c r="K47" s="45"/>
      <c r="L47" s="49"/>
      <c r="N47">
        <v>8</v>
      </c>
      <c r="O47">
        <f t="shared" si="7"/>
        <v>8</v>
      </c>
      <c r="R47" t="str">
        <f t="shared" si="1"/>
        <v/>
      </c>
      <c r="S47" t="str">
        <f>IFERROR(VLOOKUP(R47,Sheet1!$A$1:$B$7,2,FALSE),"")</f>
        <v/>
      </c>
      <c r="T47" t="str">
        <f t="shared" si="2"/>
        <v/>
      </c>
      <c r="U47">
        <f>IFERROR(VLOOKUP(T47,Sheet1!$C$1:$D$21,2,FALSE),5)</f>
        <v>5</v>
      </c>
      <c r="V47" t="str">
        <f t="shared" si="3"/>
        <v/>
      </c>
      <c r="W47">
        <f>IFERROR(VLOOKUP(V47,Sheet1!$E$1:$F$20,2,FALSE),5)</f>
        <v>5</v>
      </c>
      <c r="X47" t="str">
        <f t="shared" si="4"/>
        <v/>
      </c>
      <c r="Y47">
        <f t="shared" si="5"/>
        <v>5</v>
      </c>
      <c r="Z47" t="str">
        <f t="shared" si="6"/>
        <v/>
      </c>
      <c r="AA47">
        <f>IFERROR(VLOOKUP(Z47,Sheet1!$G$1:$H$4,2,FALSE),5)</f>
        <v>5</v>
      </c>
    </row>
    <row r="48" spans="2:27" ht="14.25" x14ac:dyDescent="0.2">
      <c r="B48" s="44">
        <v>35</v>
      </c>
      <c r="C48" s="45"/>
      <c r="D48" s="45"/>
      <c r="E48" s="50"/>
      <c r="F48" s="45"/>
      <c r="G48" s="45"/>
      <c r="H48" s="47"/>
      <c r="I48" s="45"/>
      <c r="J48" s="45"/>
      <c r="K48" s="45"/>
      <c r="L48" s="49"/>
      <c r="N48">
        <v>8</v>
      </c>
      <c r="O48">
        <f t="shared" si="7"/>
        <v>8</v>
      </c>
      <c r="R48" t="str">
        <f t="shared" si="1"/>
        <v/>
      </c>
      <c r="S48" t="str">
        <f>IFERROR(VLOOKUP(R48,Sheet1!$A$1:$B$7,2,FALSE),"")</f>
        <v/>
      </c>
      <c r="T48" t="str">
        <f t="shared" si="2"/>
        <v/>
      </c>
      <c r="U48">
        <f>IFERROR(VLOOKUP(T48,Sheet1!$C$1:$D$21,2,FALSE),5)</f>
        <v>5</v>
      </c>
      <c r="V48" t="str">
        <f t="shared" si="3"/>
        <v/>
      </c>
      <c r="W48">
        <f>IFERROR(VLOOKUP(V48,Sheet1!$E$1:$F$20,2,FALSE),5)</f>
        <v>5</v>
      </c>
      <c r="X48" t="str">
        <f t="shared" si="4"/>
        <v/>
      </c>
      <c r="Y48">
        <f t="shared" si="5"/>
        <v>5</v>
      </c>
      <c r="Z48" t="str">
        <f t="shared" si="6"/>
        <v/>
      </c>
      <c r="AA48">
        <f>IFERROR(VLOOKUP(Z48,Sheet1!$G$1:$H$4,2,FALSE),5)</f>
        <v>5</v>
      </c>
    </row>
    <row r="49" spans="2:27" ht="14.25" x14ac:dyDescent="0.2">
      <c r="B49" s="44">
        <v>36</v>
      </c>
      <c r="C49" s="45"/>
      <c r="D49" s="45"/>
      <c r="E49" s="50"/>
      <c r="F49" s="45"/>
      <c r="G49" s="45"/>
      <c r="H49" s="47"/>
      <c r="I49" s="45"/>
      <c r="J49" s="45"/>
      <c r="K49" s="45"/>
      <c r="L49" s="49"/>
      <c r="N49">
        <v>8</v>
      </c>
      <c r="O49">
        <f t="shared" si="7"/>
        <v>8</v>
      </c>
      <c r="R49" t="str">
        <f t="shared" si="1"/>
        <v/>
      </c>
      <c r="S49" t="str">
        <f>IFERROR(VLOOKUP(R49,Sheet1!$A$1:$B$7,2,FALSE),"")</f>
        <v/>
      </c>
      <c r="T49" t="str">
        <f t="shared" si="2"/>
        <v/>
      </c>
      <c r="U49">
        <f>IFERROR(VLOOKUP(T49,Sheet1!$C$1:$D$21,2,FALSE),5)</f>
        <v>5</v>
      </c>
      <c r="V49" t="str">
        <f t="shared" si="3"/>
        <v/>
      </c>
      <c r="W49">
        <f>IFERROR(VLOOKUP(V49,Sheet1!$E$1:$F$20,2,FALSE),5)</f>
        <v>5</v>
      </c>
      <c r="X49" t="str">
        <f t="shared" si="4"/>
        <v/>
      </c>
      <c r="Y49">
        <f t="shared" si="5"/>
        <v>5</v>
      </c>
      <c r="Z49" t="str">
        <f t="shared" si="6"/>
        <v/>
      </c>
      <c r="AA49">
        <f>IFERROR(VLOOKUP(Z49,Sheet1!$G$1:$H$4,2,FALSE),5)</f>
        <v>5</v>
      </c>
    </row>
    <row r="50" spans="2:27" ht="14.25" x14ac:dyDescent="0.2">
      <c r="B50" s="44">
        <v>37</v>
      </c>
      <c r="C50" s="45"/>
      <c r="D50" s="45"/>
      <c r="E50" s="50"/>
      <c r="F50" s="45"/>
      <c r="G50" s="45"/>
      <c r="H50" s="47"/>
      <c r="I50" s="45"/>
      <c r="J50" s="45"/>
      <c r="K50" s="45"/>
      <c r="L50" s="49"/>
      <c r="N50">
        <v>8</v>
      </c>
      <c r="O50">
        <f t="shared" si="7"/>
        <v>8</v>
      </c>
      <c r="R50" t="str">
        <f t="shared" si="1"/>
        <v/>
      </c>
      <c r="S50" t="str">
        <f>IFERROR(VLOOKUP(R50,Sheet1!$A$1:$B$7,2,FALSE),"")</f>
        <v/>
      </c>
      <c r="T50" t="str">
        <f t="shared" si="2"/>
        <v/>
      </c>
      <c r="U50">
        <f>IFERROR(VLOOKUP(T50,Sheet1!$C$1:$D$21,2,FALSE),5)</f>
        <v>5</v>
      </c>
      <c r="V50" t="str">
        <f t="shared" si="3"/>
        <v/>
      </c>
      <c r="W50">
        <f>IFERROR(VLOOKUP(V50,Sheet1!$E$1:$F$20,2,FALSE),5)</f>
        <v>5</v>
      </c>
      <c r="X50" t="str">
        <f t="shared" si="4"/>
        <v/>
      </c>
      <c r="Y50">
        <f t="shared" si="5"/>
        <v>5</v>
      </c>
      <c r="Z50" t="str">
        <f t="shared" si="6"/>
        <v/>
      </c>
      <c r="AA50">
        <f>IFERROR(VLOOKUP(Z50,Sheet1!$G$1:$H$4,2,FALSE),5)</f>
        <v>5</v>
      </c>
    </row>
    <row r="51" spans="2:27" ht="14.25" x14ac:dyDescent="0.2">
      <c r="B51" s="44">
        <v>38</v>
      </c>
      <c r="C51" s="45"/>
      <c r="D51" s="45"/>
      <c r="E51" s="50"/>
      <c r="F51" s="45"/>
      <c r="G51" s="45"/>
      <c r="H51" s="47"/>
      <c r="I51" s="45"/>
      <c r="J51" s="45"/>
      <c r="K51" s="45"/>
      <c r="L51" s="49"/>
      <c r="N51">
        <v>8</v>
      </c>
      <c r="O51">
        <f t="shared" si="7"/>
        <v>8</v>
      </c>
      <c r="R51" t="str">
        <f t="shared" si="1"/>
        <v/>
      </c>
      <c r="S51" t="str">
        <f>IFERROR(VLOOKUP(R51,Sheet1!$A$1:$B$7,2,FALSE),"")</f>
        <v/>
      </c>
      <c r="T51" t="str">
        <f t="shared" si="2"/>
        <v/>
      </c>
      <c r="U51">
        <f>IFERROR(VLOOKUP(T51,Sheet1!$C$1:$D$21,2,FALSE),5)</f>
        <v>5</v>
      </c>
      <c r="V51" t="str">
        <f t="shared" si="3"/>
        <v/>
      </c>
      <c r="W51">
        <f>IFERROR(VLOOKUP(V51,Sheet1!$E$1:$F$20,2,FALSE),5)</f>
        <v>5</v>
      </c>
      <c r="X51" t="str">
        <f t="shared" si="4"/>
        <v/>
      </c>
      <c r="Y51">
        <f t="shared" si="5"/>
        <v>5</v>
      </c>
      <c r="Z51" t="str">
        <f t="shared" si="6"/>
        <v/>
      </c>
      <c r="AA51">
        <f>IFERROR(VLOOKUP(Z51,Sheet1!$G$1:$H$4,2,FALSE),5)</f>
        <v>5</v>
      </c>
    </row>
    <row r="52" spans="2:27" ht="14.25" x14ac:dyDescent="0.2">
      <c r="B52" s="44">
        <v>39</v>
      </c>
      <c r="C52" s="45"/>
      <c r="D52" s="45"/>
      <c r="E52" s="50"/>
      <c r="F52" s="45"/>
      <c r="G52" s="45"/>
      <c r="H52" s="47"/>
      <c r="I52" s="45"/>
      <c r="J52" s="45"/>
      <c r="K52" s="45"/>
      <c r="L52" s="49"/>
      <c r="N52">
        <v>8</v>
      </c>
      <c r="O52">
        <f t="shared" si="7"/>
        <v>8</v>
      </c>
      <c r="R52" t="str">
        <f t="shared" si="1"/>
        <v/>
      </c>
      <c r="S52" t="str">
        <f>IFERROR(VLOOKUP(R52,Sheet1!$A$1:$B$7,2,FALSE),"")</f>
        <v/>
      </c>
      <c r="T52" t="str">
        <f t="shared" si="2"/>
        <v/>
      </c>
      <c r="U52">
        <f>IFERROR(VLOOKUP(T52,Sheet1!$C$1:$D$21,2,FALSE),5)</f>
        <v>5</v>
      </c>
      <c r="V52" t="str">
        <f t="shared" si="3"/>
        <v/>
      </c>
      <c r="W52">
        <f>IFERROR(VLOOKUP(V52,Sheet1!$E$1:$F$20,2,FALSE),5)</f>
        <v>5</v>
      </c>
      <c r="X52" t="str">
        <f t="shared" si="4"/>
        <v/>
      </c>
      <c r="Y52">
        <f t="shared" si="5"/>
        <v>5</v>
      </c>
      <c r="Z52" t="str">
        <f t="shared" si="6"/>
        <v/>
      </c>
      <c r="AA52">
        <f>IFERROR(VLOOKUP(Z52,Sheet1!$G$1:$H$4,2,FALSE),5)</f>
        <v>5</v>
      </c>
    </row>
    <row r="53" spans="2:27" ht="14.25" x14ac:dyDescent="0.2">
      <c r="B53" s="44">
        <v>40</v>
      </c>
      <c r="C53" s="45"/>
      <c r="D53" s="45"/>
      <c r="E53" s="50"/>
      <c r="F53" s="45"/>
      <c r="G53" s="45"/>
      <c r="H53" s="47"/>
      <c r="I53" s="45"/>
      <c r="J53" s="45"/>
      <c r="K53" s="45"/>
      <c r="L53" s="49"/>
      <c r="N53">
        <v>8</v>
      </c>
      <c r="O53">
        <f t="shared" si="7"/>
        <v>8</v>
      </c>
      <c r="R53" t="str">
        <f t="shared" si="1"/>
        <v/>
      </c>
      <c r="S53" t="str">
        <f>IFERROR(VLOOKUP(R53,Sheet1!$A$1:$B$7,2,FALSE),"")</f>
        <v/>
      </c>
      <c r="T53" t="str">
        <f t="shared" si="2"/>
        <v/>
      </c>
      <c r="U53">
        <f>IFERROR(VLOOKUP(T53,Sheet1!$C$1:$D$21,2,FALSE),5)</f>
        <v>5</v>
      </c>
      <c r="V53" t="str">
        <f t="shared" si="3"/>
        <v/>
      </c>
      <c r="W53">
        <f>IFERROR(VLOOKUP(V53,Sheet1!$E$1:$F$20,2,FALSE),5)</f>
        <v>5</v>
      </c>
      <c r="X53" t="str">
        <f t="shared" si="4"/>
        <v/>
      </c>
      <c r="Y53">
        <f t="shared" si="5"/>
        <v>5</v>
      </c>
      <c r="Z53" t="str">
        <f t="shared" si="6"/>
        <v/>
      </c>
      <c r="AA53">
        <f>IFERROR(VLOOKUP(Z53,Sheet1!$G$1:$H$4,2,FALSE),5)</f>
        <v>5</v>
      </c>
    </row>
    <row r="54" spans="2:27" ht="14.25" x14ac:dyDescent="0.2">
      <c r="B54" s="44">
        <v>41</v>
      </c>
      <c r="C54" s="45"/>
      <c r="D54" s="45"/>
      <c r="E54" s="50"/>
      <c r="F54" s="45"/>
      <c r="G54" s="45"/>
      <c r="H54" s="47"/>
      <c r="I54" s="45"/>
      <c r="J54" s="45"/>
      <c r="K54" s="45"/>
      <c r="L54" s="49"/>
      <c r="N54">
        <v>8</v>
      </c>
      <c r="O54">
        <f t="shared" si="7"/>
        <v>8</v>
      </c>
      <c r="R54" t="str">
        <f t="shared" si="1"/>
        <v/>
      </c>
      <c r="S54" t="str">
        <f>IFERROR(VLOOKUP(R54,Sheet1!$A$1:$B$7,2,FALSE),"")</f>
        <v/>
      </c>
      <c r="T54" t="str">
        <f t="shared" si="2"/>
        <v/>
      </c>
      <c r="U54">
        <f>IFERROR(VLOOKUP(T54,Sheet1!$C$1:$D$21,2,FALSE),5)</f>
        <v>5</v>
      </c>
      <c r="V54" t="str">
        <f t="shared" si="3"/>
        <v/>
      </c>
      <c r="W54">
        <f>IFERROR(VLOOKUP(V54,Sheet1!$E$1:$F$20,2,FALSE),5)</f>
        <v>5</v>
      </c>
      <c r="X54" t="str">
        <f t="shared" si="4"/>
        <v/>
      </c>
      <c r="Y54">
        <f t="shared" si="5"/>
        <v>5</v>
      </c>
      <c r="Z54" t="str">
        <f t="shared" si="6"/>
        <v/>
      </c>
      <c r="AA54">
        <f>IFERROR(VLOOKUP(Z54,Sheet1!$G$1:$H$4,2,FALSE),5)</f>
        <v>5</v>
      </c>
    </row>
    <row r="55" spans="2:27" ht="14.25" x14ac:dyDescent="0.2">
      <c r="B55" s="44">
        <v>42</v>
      </c>
      <c r="C55" s="45"/>
      <c r="D55" s="45"/>
      <c r="E55" s="50"/>
      <c r="F55" s="45"/>
      <c r="G55" s="45"/>
      <c r="H55" s="47"/>
      <c r="I55" s="45"/>
      <c r="J55" s="45"/>
      <c r="K55" s="45"/>
      <c r="L55" s="49"/>
      <c r="N55">
        <v>8</v>
      </c>
      <c r="O55">
        <f t="shared" si="7"/>
        <v>8</v>
      </c>
      <c r="R55" t="str">
        <f t="shared" si="1"/>
        <v/>
      </c>
      <c r="S55" t="str">
        <f>IFERROR(VLOOKUP(R55,Sheet1!$A$1:$B$7,2,FALSE),"")</f>
        <v/>
      </c>
      <c r="T55" t="str">
        <f t="shared" si="2"/>
        <v/>
      </c>
      <c r="U55">
        <f>IFERROR(VLOOKUP(T55,Sheet1!$C$1:$D$21,2,FALSE),5)</f>
        <v>5</v>
      </c>
      <c r="V55" t="str">
        <f t="shared" si="3"/>
        <v/>
      </c>
      <c r="W55">
        <f>IFERROR(VLOOKUP(V55,Sheet1!$E$1:$F$20,2,FALSE),5)</f>
        <v>5</v>
      </c>
      <c r="X55" t="str">
        <f t="shared" si="4"/>
        <v/>
      </c>
      <c r="Y55">
        <f t="shared" si="5"/>
        <v>5</v>
      </c>
      <c r="Z55" t="str">
        <f t="shared" si="6"/>
        <v/>
      </c>
      <c r="AA55">
        <f>IFERROR(VLOOKUP(Z55,Sheet1!$G$1:$H$4,2,FALSE),5)</f>
        <v>5</v>
      </c>
    </row>
    <row r="56" spans="2:27" ht="14.25" x14ac:dyDescent="0.2">
      <c r="B56" s="44">
        <v>43</v>
      </c>
      <c r="C56" s="45"/>
      <c r="D56" s="45"/>
      <c r="E56" s="50"/>
      <c r="F56" s="45"/>
      <c r="G56" s="45"/>
      <c r="H56" s="47"/>
      <c r="I56" s="45"/>
      <c r="J56" s="45"/>
      <c r="K56" s="45"/>
      <c r="L56" s="49"/>
      <c r="N56">
        <v>8</v>
      </c>
      <c r="O56">
        <f t="shared" si="7"/>
        <v>8</v>
      </c>
      <c r="R56" t="str">
        <f t="shared" si="1"/>
        <v/>
      </c>
      <c r="S56" t="str">
        <f>IFERROR(VLOOKUP(R56,Sheet1!$A$1:$B$7,2,FALSE),"")</f>
        <v/>
      </c>
      <c r="T56" t="str">
        <f t="shared" si="2"/>
        <v/>
      </c>
      <c r="U56">
        <f>IFERROR(VLOOKUP(T56,Sheet1!$C$1:$D$21,2,FALSE),5)</f>
        <v>5</v>
      </c>
      <c r="V56" t="str">
        <f t="shared" si="3"/>
        <v/>
      </c>
      <c r="W56">
        <f>IFERROR(VLOOKUP(V56,Sheet1!$E$1:$F$20,2,FALSE),5)</f>
        <v>5</v>
      </c>
      <c r="X56" t="str">
        <f t="shared" si="4"/>
        <v/>
      </c>
      <c r="Y56">
        <f t="shared" si="5"/>
        <v>5</v>
      </c>
      <c r="Z56" t="str">
        <f t="shared" si="6"/>
        <v/>
      </c>
      <c r="AA56">
        <f>IFERROR(VLOOKUP(Z56,Sheet1!$G$1:$H$4,2,FALSE),5)</f>
        <v>5</v>
      </c>
    </row>
    <row r="57" spans="2:27" ht="14.25" x14ac:dyDescent="0.2">
      <c r="B57" s="44">
        <v>44</v>
      </c>
      <c r="C57" s="45"/>
      <c r="D57" s="45"/>
      <c r="E57" s="50"/>
      <c r="F57" s="45"/>
      <c r="G57" s="45"/>
      <c r="H57" s="47"/>
      <c r="I57" s="45"/>
      <c r="J57" s="45"/>
      <c r="K57" s="45"/>
      <c r="L57" s="49"/>
      <c r="N57">
        <v>8</v>
      </c>
      <c r="O57">
        <f t="shared" si="7"/>
        <v>8</v>
      </c>
      <c r="R57" t="str">
        <f t="shared" si="1"/>
        <v/>
      </c>
      <c r="S57" t="str">
        <f>IFERROR(VLOOKUP(R57,Sheet1!$A$1:$B$7,2,FALSE),"")</f>
        <v/>
      </c>
      <c r="T57" t="str">
        <f t="shared" si="2"/>
        <v/>
      </c>
      <c r="U57">
        <f>IFERROR(VLOOKUP(T57,Sheet1!$C$1:$D$21,2,FALSE),5)</f>
        <v>5</v>
      </c>
      <c r="V57" t="str">
        <f t="shared" si="3"/>
        <v/>
      </c>
      <c r="W57">
        <f>IFERROR(VLOOKUP(V57,Sheet1!$E$1:$F$20,2,FALSE),5)</f>
        <v>5</v>
      </c>
      <c r="X57" t="str">
        <f t="shared" si="4"/>
        <v/>
      </c>
      <c r="Y57">
        <f t="shared" si="5"/>
        <v>5</v>
      </c>
      <c r="Z57" t="str">
        <f t="shared" si="6"/>
        <v/>
      </c>
      <c r="AA57">
        <f>IFERROR(VLOOKUP(Z57,Sheet1!$G$1:$H$4,2,FALSE),5)</f>
        <v>5</v>
      </c>
    </row>
    <row r="58" spans="2:27" ht="14.25" x14ac:dyDescent="0.2">
      <c r="B58" s="44">
        <v>45</v>
      </c>
      <c r="C58" s="45"/>
      <c r="D58" s="45"/>
      <c r="E58" s="50"/>
      <c r="F58" s="45"/>
      <c r="G58" s="45"/>
      <c r="H58" s="47"/>
      <c r="I58" s="45"/>
      <c r="J58" s="45"/>
      <c r="K58" s="45"/>
      <c r="L58" s="49"/>
      <c r="N58">
        <v>8</v>
      </c>
      <c r="O58">
        <f t="shared" si="7"/>
        <v>8</v>
      </c>
      <c r="R58" t="str">
        <f t="shared" si="1"/>
        <v/>
      </c>
      <c r="S58" t="str">
        <f>IFERROR(VLOOKUP(R58,Sheet1!$A$1:$B$7,2,FALSE),"")</f>
        <v/>
      </c>
      <c r="T58" t="str">
        <f t="shared" si="2"/>
        <v/>
      </c>
      <c r="U58">
        <f>IFERROR(VLOOKUP(T58,Sheet1!$C$1:$D$21,2,FALSE),5)</f>
        <v>5</v>
      </c>
      <c r="V58" t="str">
        <f t="shared" si="3"/>
        <v/>
      </c>
      <c r="W58">
        <f>IFERROR(VLOOKUP(V58,Sheet1!$E$1:$F$20,2,FALSE),5)</f>
        <v>5</v>
      </c>
      <c r="X58" t="str">
        <f t="shared" si="4"/>
        <v/>
      </c>
      <c r="Y58">
        <f t="shared" si="5"/>
        <v>5</v>
      </c>
      <c r="Z58" t="str">
        <f t="shared" si="6"/>
        <v/>
      </c>
      <c r="AA58">
        <f>IFERROR(VLOOKUP(Z58,Sheet1!$G$1:$H$4,2,FALSE),5)</f>
        <v>5</v>
      </c>
    </row>
    <row r="59" spans="2:27" ht="14.25" x14ac:dyDescent="0.2">
      <c r="B59" s="44">
        <v>46</v>
      </c>
      <c r="C59" s="45"/>
      <c r="D59" s="45"/>
      <c r="E59" s="50"/>
      <c r="F59" s="45"/>
      <c r="G59" s="45"/>
      <c r="H59" s="47"/>
      <c r="I59" s="45"/>
      <c r="J59" s="45"/>
      <c r="K59" s="45"/>
      <c r="L59" s="49"/>
      <c r="N59">
        <v>8</v>
      </c>
      <c r="O59">
        <f t="shared" si="7"/>
        <v>8</v>
      </c>
      <c r="R59" t="str">
        <f t="shared" si="1"/>
        <v/>
      </c>
      <c r="S59" t="str">
        <f>IFERROR(VLOOKUP(R59,Sheet1!$A$1:$B$7,2,FALSE),"")</f>
        <v/>
      </c>
      <c r="T59" t="str">
        <f t="shared" si="2"/>
        <v/>
      </c>
      <c r="U59">
        <f>IFERROR(VLOOKUP(T59,Sheet1!$C$1:$D$21,2,FALSE),5)</f>
        <v>5</v>
      </c>
      <c r="V59" t="str">
        <f t="shared" si="3"/>
        <v/>
      </c>
      <c r="W59">
        <f>IFERROR(VLOOKUP(V59,Sheet1!$E$1:$F$20,2,FALSE),5)</f>
        <v>5</v>
      </c>
      <c r="X59" t="str">
        <f t="shared" si="4"/>
        <v/>
      </c>
      <c r="Y59">
        <f t="shared" si="5"/>
        <v>5</v>
      </c>
      <c r="Z59" t="str">
        <f t="shared" si="6"/>
        <v/>
      </c>
      <c r="AA59">
        <f>IFERROR(VLOOKUP(Z59,Sheet1!$G$1:$H$4,2,FALSE),5)</f>
        <v>5</v>
      </c>
    </row>
    <row r="60" spans="2:27" ht="14.25" x14ac:dyDescent="0.2">
      <c r="B60" s="44">
        <v>47</v>
      </c>
      <c r="C60" s="45"/>
      <c r="D60" s="45"/>
      <c r="E60" s="50"/>
      <c r="F60" s="45"/>
      <c r="G60" s="45"/>
      <c r="H60" s="47"/>
      <c r="I60" s="45"/>
      <c r="J60" s="45"/>
      <c r="K60" s="45"/>
      <c r="L60" s="49"/>
      <c r="N60">
        <v>8</v>
      </c>
      <c r="O60">
        <f t="shared" si="7"/>
        <v>8</v>
      </c>
      <c r="R60" t="str">
        <f t="shared" si="1"/>
        <v/>
      </c>
      <c r="S60" t="str">
        <f>IFERROR(VLOOKUP(R60,Sheet1!$A$1:$B$7,2,FALSE),"")</f>
        <v/>
      </c>
      <c r="T60" t="str">
        <f t="shared" si="2"/>
        <v/>
      </c>
      <c r="U60">
        <f>IFERROR(VLOOKUP(T60,Sheet1!$C$1:$D$21,2,FALSE),5)</f>
        <v>5</v>
      </c>
      <c r="V60" t="str">
        <f t="shared" si="3"/>
        <v/>
      </c>
      <c r="W60">
        <f>IFERROR(VLOOKUP(V60,Sheet1!$E$1:$F$20,2,FALSE),5)</f>
        <v>5</v>
      </c>
      <c r="X60" t="str">
        <f t="shared" si="4"/>
        <v/>
      </c>
      <c r="Y60">
        <f t="shared" si="5"/>
        <v>5</v>
      </c>
      <c r="Z60" t="str">
        <f t="shared" si="6"/>
        <v/>
      </c>
      <c r="AA60">
        <f>IFERROR(VLOOKUP(Z60,Sheet1!$G$1:$H$4,2,FALSE),5)</f>
        <v>5</v>
      </c>
    </row>
    <row r="61" spans="2:27" ht="14.25" x14ac:dyDescent="0.2">
      <c r="B61" s="44">
        <v>48</v>
      </c>
      <c r="C61" s="45"/>
      <c r="D61" s="45"/>
      <c r="E61" s="50"/>
      <c r="F61" s="45"/>
      <c r="G61" s="45"/>
      <c r="H61" s="47"/>
      <c r="I61" s="45"/>
      <c r="J61" s="45"/>
      <c r="K61" s="45"/>
      <c r="L61" s="49"/>
      <c r="N61">
        <v>8</v>
      </c>
      <c r="O61">
        <f t="shared" si="7"/>
        <v>8</v>
      </c>
      <c r="R61" t="str">
        <f t="shared" si="1"/>
        <v/>
      </c>
      <c r="S61" t="str">
        <f>IFERROR(VLOOKUP(R61,Sheet1!$A$1:$B$7,2,FALSE),"")</f>
        <v/>
      </c>
      <c r="T61" t="str">
        <f t="shared" si="2"/>
        <v/>
      </c>
      <c r="U61">
        <f>IFERROR(VLOOKUP(T61,Sheet1!$C$1:$D$21,2,FALSE),5)</f>
        <v>5</v>
      </c>
      <c r="V61" t="str">
        <f t="shared" si="3"/>
        <v/>
      </c>
      <c r="W61">
        <f>IFERROR(VLOOKUP(V61,Sheet1!$E$1:$F$20,2,FALSE),5)</f>
        <v>5</v>
      </c>
      <c r="X61" t="str">
        <f t="shared" si="4"/>
        <v/>
      </c>
      <c r="Y61">
        <f t="shared" si="5"/>
        <v>5</v>
      </c>
      <c r="Z61" t="str">
        <f t="shared" si="6"/>
        <v/>
      </c>
      <c r="AA61">
        <f>IFERROR(VLOOKUP(Z61,Sheet1!$G$1:$H$4,2,FALSE),5)</f>
        <v>5</v>
      </c>
    </row>
    <row r="62" spans="2:27" ht="14.25" x14ac:dyDescent="0.2">
      <c r="B62" s="44">
        <v>49</v>
      </c>
      <c r="C62" s="45"/>
      <c r="D62" s="45"/>
      <c r="E62" s="50"/>
      <c r="F62" s="45"/>
      <c r="G62" s="45"/>
      <c r="H62" s="47"/>
      <c r="I62" s="45"/>
      <c r="J62" s="45"/>
      <c r="K62" s="45"/>
      <c r="L62" s="49"/>
      <c r="N62">
        <v>8</v>
      </c>
      <c r="O62">
        <f t="shared" si="7"/>
        <v>8</v>
      </c>
      <c r="R62" t="str">
        <f t="shared" si="1"/>
        <v/>
      </c>
      <c r="S62" t="str">
        <f>IFERROR(VLOOKUP(R62,Sheet1!$A$1:$B$7,2,FALSE),"")</f>
        <v/>
      </c>
      <c r="T62" t="str">
        <f t="shared" si="2"/>
        <v/>
      </c>
      <c r="U62">
        <f>IFERROR(VLOOKUP(T62,Sheet1!$C$1:$D$21,2,FALSE),5)</f>
        <v>5</v>
      </c>
      <c r="V62" t="str">
        <f t="shared" si="3"/>
        <v/>
      </c>
      <c r="W62">
        <f>IFERROR(VLOOKUP(V62,Sheet1!$E$1:$F$20,2,FALSE),5)</f>
        <v>5</v>
      </c>
      <c r="X62" t="str">
        <f t="shared" si="4"/>
        <v/>
      </c>
      <c r="Y62">
        <f t="shared" si="5"/>
        <v>5</v>
      </c>
      <c r="Z62" t="str">
        <f t="shared" si="6"/>
        <v/>
      </c>
      <c r="AA62">
        <f>IFERROR(VLOOKUP(Z62,Sheet1!$G$1:$H$4,2,FALSE),5)</f>
        <v>5</v>
      </c>
    </row>
    <row r="63" spans="2:27" ht="14.25" x14ac:dyDescent="0.2">
      <c r="B63" s="44">
        <v>50</v>
      </c>
      <c r="C63" s="45"/>
      <c r="D63" s="45"/>
      <c r="E63" s="50"/>
      <c r="F63" s="45"/>
      <c r="G63" s="45"/>
      <c r="H63" s="47"/>
      <c r="I63" s="45"/>
      <c r="J63" s="45"/>
      <c r="K63" s="45"/>
      <c r="L63" s="49"/>
      <c r="N63">
        <v>8</v>
      </c>
      <c r="O63">
        <f t="shared" si="7"/>
        <v>8</v>
      </c>
      <c r="R63" t="str">
        <f t="shared" si="1"/>
        <v/>
      </c>
      <c r="S63" t="str">
        <f>IFERROR(VLOOKUP(R63,Sheet1!$A$1:$B$7,2,FALSE),"")</f>
        <v/>
      </c>
      <c r="T63" t="str">
        <f t="shared" si="2"/>
        <v/>
      </c>
      <c r="U63">
        <f>IFERROR(VLOOKUP(T63,Sheet1!$C$1:$D$21,2,FALSE),5)</f>
        <v>5</v>
      </c>
      <c r="V63" t="str">
        <f t="shared" si="3"/>
        <v/>
      </c>
      <c r="W63">
        <f>IFERROR(VLOOKUP(V63,Sheet1!$E$1:$F$20,2,FALSE),5)</f>
        <v>5</v>
      </c>
      <c r="X63" t="str">
        <f t="shared" si="4"/>
        <v/>
      </c>
      <c r="Y63">
        <f t="shared" si="5"/>
        <v>5</v>
      </c>
      <c r="Z63" t="str">
        <f t="shared" si="6"/>
        <v/>
      </c>
      <c r="AA63">
        <f>IFERROR(VLOOKUP(Z63,Sheet1!$G$1:$H$4,2,FALSE),5)</f>
        <v>5</v>
      </c>
    </row>
    <row r="64" spans="2:27" ht="14.25" x14ac:dyDescent="0.2">
      <c r="B64" s="44">
        <v>51</v>
      </c>
      <c r="C64" s="45"/>
      <c r="D64" s="45"/>
      <c r="E64" s="50"/>
      <c r="F64" s="45"/>
      <c r="G64" s="45"/>
      <c r="H64" s="47"/>
      <c r="I64" s="45"/>
      <c r="J64" s="45"/>
      <c r="K64" s="45"/>
      <c r="L64" s="49"/>
      <c r="N64">
        <v>8</v>
      </c>
      <c r="O64">
        <f t="shared" si="7"/>
        <v>8</v>
      </c>
      <c r="R64" t="str">
        <f t="shared" si="1"/>
        <v/>
      </c>
      <c r="S64" t="str">
        <f>IFERROR(VLOOKUP(R64,Sheet1!$A$1:$B$7,2,FALSE),"")</f>
        <v/>
      </c>
      <c r="T64" t="str">
        <f t="shared" si="2"/>
        <v/>
      </c>
      <c r="U64">
        <f>IFERROR(VLOOKUP(T64,Sheet1!$C$1:$D$21,2,FALSE),5)</f>
        <v>5</v>
      </c>
      <c r="V64" t="str">
        <f t="shared" si="3"/>
        <v/>
      </c>
      <c r="W64">
        <f>IFERROR(VLOOKUP(V64,Sheet1!$E$1:$F$20,2,FALSE),5)</f>
        <v>5</v>
      </c>
      <c r="X64" t="str">
        <f t="shared" si="4"/>
        <v/>
      </c>
      <c r="Y64">
        <f t="shared" si="5"/>
        <v>5</v>
      </c>
      <c r="Z64" t="str">
        <f t="shared" si="6"/>
        <v/>
      </c>
      <c r="AA64">
        <f>IFERROR(VLOOKUP(Z64,Sheet1!$G$1:$H$4,2,FALSE),5)</f>
        <v>5</v>
      </c>
    </row>
    <row r="65" spans="2:27" ht="14.25" x14ac:dyDescent="0.2">
      <c r="B65" s="44">
        <v>52</v>
      </c>
      <c r="C65" s="45"/>
      <c r="D65" s="45"/>
      <c r="E65" s="50"/>
      <c r="F65" s="45"/>
      <c r="G65" s="45"/>
      <c r="H65" s="47"/>
      <c r="I65" s="45"/>
      <c r="J65" s="45"/>
      <c r="K65" s="45"/>
      <c r="L65" s="49"/>
      <c r="N65">
        <v>8</v>
      </c>
      <c r="O65">
        <f t="shared" si="7"/>
        <v>8</v>
      </c>
      <c r="R65" t="str">
        <f t="shared" si="1"/>
        <v/>
      </c>
      <c r="S65" t="str">
        <f>IFERROR(VLOOKUP(R65,Sheet1!$A$1:$B$7,2,FALSE),"")</f>
        <v/>
      </c>
      <c r="T65" t="str">
        <f t="shared" si="2"/>
        <v/>
      </c>
      <c r="U65">
        <f>IFERROR(VLOOKUP(T65,Sheet1!$C$1:$D$21,2,FALSE),5)</f>
        <v>5</v>
      </c>
      <c r="V65" t="str">
        <f t="shared" si="3"/>
        <v/>
      </c>
      <c r="W65">
        <f>IFERROR(VLOOKUP(V65,Sheet1!$E$1:$F$20,2,FALSE),5)</f>
        <v>5</v>
      </c>
      <c r="X65" t="str">
        <f t="shared" si="4"/>
        <v/>
      </c>
      <c r="Y65">
        <f t="shared" si="5"/>
        <v>5</v>
      </c>
      <c r="Z65" t="str">
        <f t="shared" si="6"/>
        <v/>
      </c>
      <c r="AA65">
        <f>IFERROR(VLOOKUP(Z65,Sheet1!$G$1:$H$4,2,FALSE),5)</f>
        <v>5</v>
      </c>
    </row>
    <row r="66" spans="2:27" ht="14.25" x14ac:dyDescent="0.2">
      <c r="B66" s="44">
        <v>53</v>
      </c>
      <c r="C66" s="45"/>
      <c r="D66" s="45"/>
      <c r="E66" s="50"/>
      <c r="F66" s="45"/>
      <c r="G66" s="45"/>
      <c r="H66" s="47"/>
      <c r="I66" s="45"/>
      <c r="J66" s="45"/>
      <c r="K66" s="45"/>
      <c r="L66" s="49"/>
      <c r="N66">
        <v>8</v>
      </c>
      <c r="O66">
        <f t="shared" si="7"/>
        <v>8</v>
      </c>
      <c r="R66" t="str">
        <f t="shared" si="1"/>
        <v/>
      </c>
      <c r="S66" t="str">
        <f>IFERROR(VLOOKUP(R66,Sheet1!$A$1:$B$7,2,FALSE),"")</f>
        <v/>
      </c>
      <c r="T66" t="str">
        <f t="shared" si="2"/>
        <v/>
      </c>
      <c r="U66">
        <f>IFERROR(VLOOKUP(T66,Sheet1!$C$1:$D$21,2,FALSE),5)</f>
        <v>5</v>
      </c>
      <c r="V66" t="str">
        <f t="shared" si="3"/>
        <v/>
      </c>
      <c r="W66">
        <f>IFERROR(VLOOKUP(V66,Sheet1!$E$1:$F$20,2,FALSE),5)</f>
        <v>5</v>
      </c>
      <c r="X66" t="str">
        <f t="shared" si="4"/>
        <v/>
      </c>
      <c r="Y66">
        <f t="shared" si="5"/>
        <v>5</v>
      </c>
      <c r="Z66" t="str">
        <f t="shared" si="6"/>
        <v/>
      </c>
      <c r="AA66">
        <f>IFERROR(VLOOKUP(Z66,Sheet1!$G$1:$H$4,2,FALSE),5)</f>
        <v>5</v>
      </c>
    </row>
    <row r="67" spans="2:27" ht="14.25" x14ac:dyDescent="0.2">
      <c r="B67" s="44">
        <v>54</v>
      </c>
      <c r="C67" s="45"/>
      <c r="D67" s="45"/>
      <c r="E67" s="50"/>
      <c r="F67" s="45"/>
      <c r="G67" s="45"/>
      <c r="H67" s="47"/>
      <c r="I67" s="45"/>
      <c r="J67" s="45"/>
      <c r="K67" s="45"/>
      <c r="L67" s="49"/>
      <c r="N67">
        <v>8</v>
      </c>
      <c r="O67">
        <f t="shared" si="7"/>
        <v>8</v>
      </c>
      <c r="R67" t="str">
        <f t="shared" si="1"/>
        <v/>
      </c>
      <c r="S67" t="str">
        <f>IFERROR(VLOOKUP(R67,Sheet1!$A$1:$B$7,2,FALSE),"")</f>
        <v/>
      </c>
      <c r="T67" t="str">
        <f t="shared" si="2"/>
        <v/>
      </c>
      <c r="U67">
        <f>IFERROR(VLOOKUP(T67,Sheet1!$C$1:$D$21,2,FALSE),5)</f>
        <v>5</v>
      </c>
      <c r="V67" t="str">
        <f t="shared" si="3"/>
        <v/>
      </c>
      <c r="W67">
        <f>IFERROR(VLOOKUP(V67,Sheet1!$E$1:$F$20,2,FALSE),5)</f>
        <v>5</v>
      </c>
      <c r="X67" t="str">
        <f t="shared" si="4"/>
        <v/>
      </c>
      <c r="Y67">
        <f t="shared" si="5"/>
        <v>5</v>
      </c>
      <c r="Z67" t="str">
        <f t="shared" si="6"/>
        <v/>
      </c>
      <c r="AA67">
        <f>IFERROR(VLOOKUP(Z67,Sheet1!$G$1:$H$4,2,FALSE),5)</f>
        <v>5</v>
      </c>
    </row>
    <row r="68" spans="2:27" ht="14.25" x14ac:dyDescent="0.2">
      <c r="B68" s="44">
        <v>55</v>
      </c>
      <c r="C68" s="45"/>
      <c r="D68" s="45"/>
      <c r="E68" s="50"/>
      <c r="F68" s="45"/>
      <c r="G68" s="45"/>
      <c r="H68" s="47"/>
      <c r="I68" s="45"/>
      <c r="J68" s="45"/>
      <c r="K68" s="45"/>
      <c r="L68" s="49"/>
      <c r="N68">
        <v>8</v>
      </c>
      <c r="O68">
        <f t="shared" si="7"/>
        <v>8</v>
      </c>
      <c r="R68" t="str">
        <f t="shared" si="1"/>
        <v/>
      </c>
      <c r="S68" t="str">
        <f>IFERROR(VLOOKUP(R68,Sheet1!$A$1:$B$7,2,FALSE),"")</f>
        <v/>
      </c>
      <c r="T68" t="str">
        <f t="shared" si="2"/>
        <v/>
      </c>
      <c r="U68">
        <f>IFERROR(VLOOKUP(T68,Sheet1!$C$1:$D$21,2,FALSE),5)</f>
        <v>5</v>
      </c>
      <c r="V68" t="str">
        <f t="shared" si="3"/>
        <v/>
      </c>
      <c r="W68">
        <f>IFERROR(VLOOKUP(V68,Sheet1!$E$1:$F$20,2,FALSE),5)</f>
        <v>5</v>
      </c>
      <c r="X68" t="str">
        <f t="shared" si="4"/>
        <v/>
      </c>
      <c r="Y68">
        <f t="shared" si="5"/>
        <v>5</v>
      </c>
      <c r="Z68" t="str">
        <f t="shared" si="6"/>
        <v/>
      </c>
      <c r="AA68">
        <f>IFERROR(VLOOKUP(Z68,Sheet1!$G$1:$H$4,2,FALSE),5)</f>
        <v>5</v>
      </c>
    </row>
    <row r="69" spans="2:27" ht="14.25" x14ac:dyDescent="0.2">
      <c r="B69" s="44">
        <v>56</v>
      </c>
      <c r="C69" s="45"/>
      <c r="D69" s="45"/>
      <c r="E69" s="50"/>
      <c r="F69" s="45"/>
      <c r="G69" s="45"/>
      <c r="H69" s="47"/>
      <c r="I69" s="45"/>
      <c r="J69" s="45"/>
      <c r="K69" s="45"/>
      <c r="L69" s="49"/>
      <c r="N69">
        <v>8</v>
      </c>
      <c r="O69">
        <f t="shared" si="7"/>
        <v>8</v>
      </c>
      <c r="R69" t="str">
        <f t="shared" si="1"/>
        <v/>
      </c>
      <c r="S69" t="str">
        <f>IFERROR(VLOOKUP(R69,Sheet1!$A$1:$B$7,2,FALSE),"")</f>
        <v/>
      </c>
      <c r="T69" t="str">
        <f t="shared" si="2"/>
        <v/>
      </c>
      <c r="U69">
        <f>IFERROR(VLOOKUP(T69,Sheet1!$C$1:$D$21,2,FALSE),5)</f>
        <v>5</v>
      </c>
      <c r="V69" t="str">
        <f t="shared" si="3"/>
        <v/>
      </c>
      <c r="W69">
        <f>IFERROR(VLOOKUP(V69,Sheet1!$E$1:$F$20,2,FALSE),5)</f>
        <v>5</v>
      </c>
      <c r="X69" t="str">
        <f t="shared" si="4"/>
        <v/>
      </c>
      <c r="Y69">
        <f t="shared" si="5"/>
        <v>5</v>
      </c>
      <c r="Z69" t="str">
        <f t="shared" si="6"/>
        <v/>
      </c>
      <c r="AA69">
        <f>IFERROR(VLOOKUP(Z69,Sheet1!$G$1:$H$4,2,FALSE),5)</f>
        <v>5</v>
      </c>
    </row>
    <row r="70" spans="2:27" ht="14.25" x14ac:dyDescent="0.2">
      <c r="B70" s="44">
        <v>57</v>
      </c>
      <c r="C70" s="45"/>
      <c r="D70" s="45"/>
      <c r="E70" s="50"/>
      <c r="F70" s="45"/>
      <c r="G70" s="45"/>
      <c r="H70" s="47"/>
      <c r="I70" s="45"/>
      <c r="J70" s="45"/>
      <c r="K70" s="45"/>
      <c r="L70" s="49"/>
      <c r="N70">
        <v>8</v>
      </c>
      <c r="O70">
        <f t="shared" si="7"/>
        <v>8</v>
      </c>
      <c r="R70" t="str">
        <f t="shared" si="1"/>
        <v/>
      </c>
      <c r="S70" t="str">
        <f>IFERROR(VLOOKUP(R70,Sheet1!$A$1:$B$7,2,FALSE),"")</f>
        <v/>
      </c>
      <c r="T70" t="str">
        <f t="shared" si="2"/>
        <v/>
      </c>
      <c r="U70">
        <f>IFERROR(VLOOKUP(T70,Sheet1!$C$1:$D$21,2,FALSE),5)</f>
        <v>5</v>
      </c>
      <c r="V70" t="str">
        <f t="shared" si="3"/>
        <v/>
      </c>
      <c r="W70">
        <f>IFERROR(VLOOKUP(V70,Sheet1!$E$1:$F$20,2,FALSE),5)</f>
        <v>5</v>
      </c>
      <c r="X70" t="str">
        <f t="shared" si="4"/>
        <v/>
      </c>
      <c r="Y70">
        <f t="shared" si="5"/>
        <v>5</v>
      </c>
      <c r="Z70" t="str">
        <f t="shared" si="6"/>
        <v/>
      </c>
      <c r="AA70">
        <f>IFERROR(VLOOKUP(Z70,Sheet1!$G$1:$H$4,2,FALSE),5)</f>
        <v>5</v>
      </c>
    </row>
    <row r="71" spans="2:27" ht="14.25" x14ac:dyDescent="0.2">
      <c r="B71" s="44">
        <v>58</v>
      </c>
      <c r="C71" s="45"/>
      <c r="D71" s="45"/>
      <c r="E71" s="50"/>
      <c r="F71" s="45"/>
      <c r="G71" s="45"/>
      <c r="H71" s="47"/>
      <c r="I71" s="45"/>
      <c r="J71" s="45"/>
      <c r="K71" s="45"/>
      <c r="L71" s="49"/>
      <c r="N71">
        <v>8</v>
      </c>
      <c r="O71">
        <f t="shared" si="7"/>
        <v>8</v>
      </c>
      <c r="R71" t="str">
        <f t="shared" si="1"/>
        <v/>
      </c>
      <c r="S71" t="str">
        <f>IFERROR(VLOOKUP(R71,Sheet1!$A$1:$B$7,2,FALSE),"")</f>
        <v/>
      </c>
      <c r="T71" t="str">
        <f t="shared" si="2"/>
        <v/>
      </c>
      <c r="U71">
        <f>IFERROR(VLOOKUP(T71,Sheet1!$C$1:$D$21,2,FALSE),5)</f>
        <v>5</v>
      </c>
      <c r="V71" t="str">
        <f t="shared" si="3"/>
        <v/>
      </c>
      <c r="W71">
        <f>IFERROR(VLOOKUP(V71,Sheet1!$E$1:$F$20,2,FALSE),5)</f>
        <v>5</v>
      </c>
      <c r="X71" t="str">
        <f t="shared" si="4"/>
        <v/>
      </c>
      <c r="Y71">
        <f t="shared" si="5"/>
        <v>5</v>
      </c>
      <c r="Z71" t="str">
        <f t="shared" si="6"/>
        <v/>
      </c>
      <c r="AA71">
        <f>IFERROR(VLOOKUP(Z71,Sheet1!$G$1:$H$4,2,FALSE),5)</f>
        <v>5</v>
      </c>
    </row>
    <row r="72" spans="2:27" ht="14.25" x14ac:dyDescent="0.2">
      <c r="B72" s="44">
        <v>59</v>
      </c>
      <c r="C72" s="45"/>
      <c r="D72" s="45"/>
      <c r="E72" s="50"/>
      <c r="F72" s="45"/>
      <c r="G72" s="45"/>
      <c r="H72" s="47"/>
      <c r="I72" s="45"/>
      <c r="J72" s="45"/>
      <c r="K72" s="45"/>
      <c r="L72" s="49"/>
      <c r="N72">
        <v>8</v>
      </c>
      <c r="O72">
        <f t="shared" si="7"/>
        <v>8</v>
      </c>
      <c r="R72" t="str">
        <f t="shared" si="1"/>
        <v/>
      </c>
      <c r="S72" t="str">
        <f>IFERROR(VLOOKUP(R72,Sheet1!$A$1:$B$7,2,FALSE),"")</f>
        <v/>
      </c>
      <c r="T72" t="str">
        <f t="shared" si="2"/>
        <v/>
      </c>
      <c r="U72">
        <f>IFERROR(VLOOKUP(T72,Sheet1!$C$1:$D$21,2,FALSE),5)</f>
        <v>5</v>
      </c>
      <c r="V72" t="str">
        <f t="shared" si="3"/>
        <v/>
      </c>
      <c r="W72">
        <f>IFERROR(VLOOKUP(V72,Sheet1!$E$1:$F$20,2,FALSE),5)</f>
        <v>5</v>
      </c>
      <c r="X72" t="str">
        <f t="shared" si="4"/>
        <v/>
      </c>
      <c r="Y72">
        <f t="shared" si="5"/>
        <v>5</v>
      </c>
      <c r="Z72" t="str">
        <f t="shared" si="6"/>
        <v/>
      </c>
      <c r="AA72">
        <f>IFERROR(VLOOKUP(Z72,Sheet1!$G$1:$H$4,2,FALSE),5)</f>
        <v>5</v>
      </c>
    </row>
    <row r="73" spans="2:27" ht="14.25" x14ac:dyDescent="0.2">
      <c r="B73" s="44">
        <v>60</v>
      </c>
      <c r="C73" s="45"/>
      <c r="D73" s="45"/>
      <c r="E73" s="50"/>
      <c r="F73" s="45"/>
      <c r="G73" s="45"/>
      <c r="H73" s="47"/>
      <c r="I73" s="45"/>
      <c r="J73" s="45"/>
      <c r="K73" s="45"/>
      <c r="L73" s="49"/>
      <c r="N73">
        <v>8</v>
      </c>
      <c r="O73">
        <f t="shared" si="7"/>
        <v>8</v>
      </c>
      <c r="R73" t="str">
        <f t="shared" si="1"/>
        <v/>
      </c>
      <c r="S73" t="str">
        <f>IFERROR(VLOOKUP(R73,Sheet1!$A$1:$B$7,2,FALSE),"")</f>
        <v/>
      </c>
      <c r="T73" t="str">
        <f t="shared" si="2"/>
        <v/>
      </c>
      <c r="U73">
        <f>IFERROR(VLOOKUP(T73,Sheet1!$C$1:$D$21,2,FALSE),5)</f>
        <v>5</v>
      </c>
      <c r="V73" t="str">
        <f t="shared" si="3"/>
        <v/>
      </c>
      <c r="W73">
        <f>IFERROR(VLOOKUP(V73,Sheet1!$E$1:$F$20,2,FALSE),5)</f>
        <v>5</v>
      </c>
      <c r="X73" t="str">
        <f t="shared" si="4"/>
        <v/>
      </c>
      <c r="Y73">
        <f t="shared" si="5"/>
        <v>5</v>
      </c>
      <c r="Z73" t="str">
        <f t="shared" si="6"/>
        <v/>
      </c>
      <c r="AA73">
        <f>IFERROR(VLOOKUP(Z73,Sheet1!$G$1:$H$4,2,FALSE),5)</f>
        <v>5</v>
      </c>
    </row>
    <row r="74" spans="2:27" ht="14.25" x14ac:dyDescent="0.2">
      <c r="B74" s="44">
        <v>61</v>
      </c>
      <c r="C74" s="45"/>
      <c r="D74" s="45"/>
      <c r="E74" s="50"/>
      <c r="F74" s="45"/>
      <c r="G74" s="45"/>
      <c r="H74" s="47"/>
      <c r="I74" s="45"/>
      <c r="J74" s="45"/>
      <c r="K74" s="45"/>
      <c r="L74" s="49"/>
      <c r="N74">
        <v>8</v>
      </c>
      <c r="O74">
        <f t="shared" si="7"/>
        <v>8</v>
      </c>
      <c r="R74" t="str">
        <f t="shared" si="1"/>
        <v/>
      </c>
      <c r="S74" t="str">
        <f>IFERROR(VLOOKUP(R74,Sheet1!$A$1:$B$7,2,FALSE),"")</f>
        <v/>
      </c>
      <c r="T74" t="str">
        <f t="shared" si="2"/>
        <v/>
      </c>
      <c r="U74">
        <f>IFERROR(VLOOKUP(T74,Sheet1!$C$1:$D$21,2,FALSE),5)</f>
        <v>5</v>
      </c>
      <c r="V74" t="str">
        <f t="shared" si="3"/>
        <v/>
      </c>
      <c r="W74">
        <f>IFERROR(VLOOKUP(V74,Sheet1!$E$1:$F$20,2,FALSE),5)</f>
        <v>5</v>
      </c>
      <c r="X74" t="str">
        <f t="shared" si="4"/>
        <v/>
      </c>
      <c r="Y74">
        <f t="shared" si="5"/>
        <v>5</v>
      </c>
      <c r="Z74" t="str">
        <f t="shared" si="6"/>
        <v/>
      </c>
      <c r="AA74">
        <f>IFERROR(VLOOKUP(Z74,Sheet1!$G$1:$H$4,2,FALSE),5)</f>
        <v>5</v>
      </c>
    </row>
    <row r="75" spans="2:27" ht="14.25" x14ac:dyDescent="0.2">
      <c r="B75" s="44">
        <v>62</v>
      </c>
      <c r="C75" s="45"/>
      <c r="D75" s="45"/>
      <c r="E75" s="50"/>
      <c r="F75" s="45"/>
      <c r="G75" s="45"/>
      <c r="H75" s="47"/>
      <c r="I75" s="45"/>
      <c r="J75" s="45"/>
      <c r="K75" s="45"/>
      <c r="L75" s="49"/>
      <c r="N75">
        <v>8</v>
      </c>
      <c r="O75">
        <f t="shared" si="7"/>
        <v>8</v>
      </c>
      <c r="R75" t="str">
        <f t="shared" si="1"/>
        <v/>
      </c>
      <c r="S75" t="str">
        <f>IFERROR(VLOOKUP(R75,Sheet1!$A$1:$B$7,2,FALSE),"")</f>
        <v/>
      </c>
      <c r="T75" t="str">
        <f t="shared" si="2"/>
        <v/>
      </c>
      <c r="U75">
        <f>IFERROR(VLOOKUP(T75,Sheet1!$C$1:$D$21,2,FALSE),5)</f>
        <v>5</v>
      </c>
      <c r="V75" t="str">
        <f t="shared" si="3"/>
        <v/>
      </c>
      <c r="W75">
        <f>IFERROR(VLOOKUP(V75,Sheet1!$E$1:$F$20,2,FALSE),5)</f>
        <v>5</v>
      </c>
      <c r="X75" t="str">
        <f t="shared" si="4"/>
        <v/>
      </c>
      <c r="Y75">
        <f t="shared" si="5"/>
        <v>5</v>
      </c>
      <c r="Z75" t="str">
        <f t="shared" si="6"/>
        <v/>
      </c>
      <c r="AA75">
        <f>IFERROR(VLOOKUP(Z75,Sheet1!$G$1:$H$4,2,FALSE),5)</f>
        <v>5</v>
      </c>
    </row>
    <row r="76" spans="2:27" ht="14.25" x14ac:dyDescent="0.2">
      <c r="B76" s="44">
        <v>63</v>
      </c>
      <c r="C76" s="45"/>
      <c r="D76" s="45"/>
      <c r="E76" s="50"/>
      <c r="F76" s="45"/>
      <c r="G76" s="45"/>
      <c r="H76" s="47"/>
      <c r="I76" s="45"/>
      <c r="J76" s="45"/>
      <c r="K76" s="45"/>
      <c r="L76" s="49"/>
      <c r="N76">
        <v>8</v>
      </c>
      <c r="O76">
        <f t="shared" si="7"/>
        <v>8</v>
      </c>
      <c r="R76" t="str">
        <f t="shared" si="1"/>
        <v/>
      </c>
      <c r="S76" t="str">
        <f>IFERROR(VLOOKUP(R76,Sheet1!$A$1:$B$7,2,FALSE),"")</f>
        <v/>
      </c>
      <c r="T76" t="str">
        <f t="shared" si="2"/>
        <v/>
      </c>
      <c r="U76">
        <f>IFERROR(VLOOKUP(T76,Sheet1!$C$1:$D$21,2,FALSE),5)</f>
        <v>5</v>
      </c>
      <c r="V76" t="str">
        <f t="shared" si="3"/>
        <v/>
      </c>
      <c r="W76">
        <f>IFERROR(VLOOKUP(V76,Sheet1!$E$1:$F$20,2,FALSE),5)</f>
        <v>5</v>
      </c>
      <c r="X76" t="str">
        <f t="shared" si="4"/>
        <v/>
      </c>
      <c r="Y76">
        <f t="shared" si="5"/>
        <v>5</v>
      </c>
      <c r="Z76" t="str">
        <f t="shared" si="6"/>
        <v/>
      </c>
      <c r="AA76">
        <f>IFERROR(VLOOKUP(Z76,Sheet1!$G$1:$H$4,2,FALSE),5)</f>
        <v>5</v>
      </c>
    </row>
    <row r="77" spans="2:27" ht="14.25" x14ac:dyDescent="0.2">
      <c r="B77" s="44">
        <v>64</v>
      </c>
      <c r="C77" s="45"/>
      <c r="D77" s="45"/>
      <c r="E77" s="50"/>
      <c r="F77" s="45"/>
      <c r="G77" s="45"/>
      <c r="H77" s="47"/>
      <c r="I77" s="45"/>
      <c r="J77" s="45"/>
      <c r="K77" s="45"/>
      <c r="L77" s="49"/>
      <c r="N77">
        <v>8</v>
      </c>
      <c r="O77">
        <f t="shared" si="7"/>
        <v>8</v>
      </c>
      <c r="R77" t="str">
        <f t="shared" si="1"/>
        <v/>
      </c>
      <c r="S77" t="str">
        <f>IFERROR(VLOOKUP(R77,Sheet1!$A$1:$B$7,2,FALSE),"")</f>
        <v/>
      </c>
      <c r="T77" t="str">
        <f t="shared" si="2"/>
        <v/>
      </c>
      <c r="U77">
        <f>IFERROR(VLOOKUP(T77,Sheet1!$C$1:$D$21,2,FALSE),5)</f>
        <v>5</v>
      </c>
      <c r="V77" t="str">
        <f t="shared" si="3"/>
        <v/>
      </c>
      <c r="W77">
        <f>IFERROR(VLOOKUP(V77,Sheet1!$E$1:$F$20,2,FALSE),5)</f>
        <v>5</v>
      </c>
      <c r="X77" t="str">
        <f t="shared" si="4"/>
        <v/>
      </c>
      <c r="Y77">
        <f t="shared" si="5"/>
        <v>5</v>
      </c>
      <c r="Z77" t="str">
        <f t="shared" si="6"/>
        <v/>
      </c>
      <c r="AA77">
        <f>IFERROR(VLOOKUP(Z77,Sheet1!$G$1:$H$4,2,FALSE),5)</f>
        <v>5</v>
      </c>
    </row>
    <row r="78" spans="2:27" ht="14.25" x14ac:dyDescent="0.2">
      <c r="B78" s="44">
        <v>65</v>
      </c>
      <c r="C78" s="45"/>
      <c r="D78" s="45"/>
      <c r="E78" s="50"/>
      <c r="F78" s="45"/>
      <c r="G78" s="45"/>
      <c r="H78" s="47"/>
      <c r="I78" s="45"/>
      <c r="J78" s="45"/>
      <c r="K78" s="45"/>
      <c r="L78" s="49"/>
      <c r="N78">
        <v>8</v>
      </c>
      <c r="O78">
        <f t="shared" ref="O78:O112" si="8">IF(COUNTA(C78,D78,E78,F78,G78,H78,I78,K78)&gt;0,COUNTA(C78,D78,E78,F78,G78,H78,I78,K78),8)</f>
        <v>8</v>
      </c>
      <c r="R78" t="str">
        <f t="shared" si="1"/>
        <v/>
      </c>
      <c r="S78" t="str">
        <f>IFERROR(VLOOKUP(R78,Sheet1!$A$1:$B$7,2,FALSE),"")</f>
        <v/>
      </c>
      <c r="T78" t="str">
        <f t="shared" si="2"/>
        <v/>
      </c>
      <c r="U78">
        <f>IFERROR(VLOOKUP(T78,Sheet1!$C$1:$D$21,2,FALSE),5)</f>
        <v>5</v>
      </c>
      <c r="V78" t="str">
        <f t="shared" si="3"/>
        <v/>
      </c>
      <c r="W78">
        <f>IFERROR(VLOOKUP(V78,Sheet1!$E$1:$F$20,2,FALSE),5)</f>
        <v>5</v>
      </c>
      <c r="X78" t="str">
        <f t="shared" si="4"/>
        <v/>
      </c>
      <c r="Y78">
        <f t="shared" si="5"/>
        <v>5</v>
      </c>
      <c r="Z78" t="str">
        <f t="shared" si="6"/>
        <v/>
      </c>
      <c r="AA78">
        <f>IFERROR(VLOOKUP(Z78,Sheet1!$G$1:$H$4,2,FALSE),5)</f>
        <v>5</v>
      </c>
    </row>
    <row r="79" spans="2:27" ht="14.25" x14ac:dyDescent="0.2">
      <c r="B79" s="44">
        <v>66</v>
      </c>
      <c r="C79" s="45"/>
      <c r="D79" s="45"/>
      <c r="E79" s="50"/>
      <c r="F79" s="45"/>
      <c r="G79" s="45"/>
      <c r="H79" s="47"/>
      <c r="I79" s="45"/>
      <c r="J79" s="45"/>
      <c r="K79" s="45"/>
      <c r="L79" s="49"/>
      <c r="N79">
        <v>8</v>
      </c>
      <c r="O79">
        <f t="shared" si="8"/>
        <v>8</v>
      </c>
      <c r="R79" t="str">
        <f t="shared" ref="R79:R112" si="9">LEFT(I79,2)</f>
        <v/>
      </c>
      <c r="S79" t="str">
        <f>IFERROR(VLOOKUP(R79,Sheet1!$A$1:$B$7,2,FALSE),"")</f>
        <v/>
      </c>
      <c r="T79" t="str">
        <f t="shared" ref="T79:T112" si="10">LEFT(I79,1)</f>
        <v/>
      </c>
      <c r="U79">
        <f>IFERROR(VLOOKUP(T79,Sheet1!$C$1:$D$21,2,FALSE),5)</f>
        <v>5</v>
      </c>
      <c r="V79" t="str">
        <f t="shared" ref="V79:V112" si="11">MID(I79&amp;" ",2,1)</f>
        <v/>
      </c>
      <c r="W79">
        <f>IFERROR(VLOOKUP(V79,Sheet1!$E$1:$F$20,2,FALSE),5)</f>
        <v>5</v>
      </c>
      <c r="X79" t="str">
        <f t="shared" ref="X79:X112" si="12">MID(I79&amp;" ",3,6)</f>
        <v/>
      </c>
      <c r="Y79">
        <f t="shared" ref="Y79:Y112" si="13">IFERROR(X79-X79,5)</f>
        <v>5</v>
      </c>
      <c r="Z79" t="str">
        <f t="shared" ref="Z79:Z112" si="14">RIGHT(I79,1)</f>
        <v/>
      </c>
      <c r="AA79">
        <f>IFERROR(VLOOKUP(Z79,Sheet1!$G$1:$H$4,2,FALSE),5)</f>
        <v>5</v>
      </c>
    </row>
    <row r="80" spans="2:27" ht="14.25" x14ac:dyDescent="0.2">
      <c r="B80" s="44">
        <v>67</v>
      </c>
      <c r="C80" s="45"/>
      <c r="D80" s="45"/>
      <c r="E80" s="50"/>
      <c r="F80" s="45"/>
      <c r="G80" s="45"/>
      <c r="H80" s="47"/>
      <c r="I80" s="45"/>
      <c r="J80" s="45"/>
      <c r="K80" s="45"/>
      <c r="L80" s="49"/>
      <c r="N80">
        <v>8</v>
      </c>
      <c r="O80">
        <f t="shared" si="8"/>
        <v>8</v>
      </c>
      <c r="R80" t="str">
        <f t="shared" si="9"/>
        <v/>
      </c>
      <c r="S80" t="str">
        <f>IFERROR(VLOOKUP(R80,Sheet1!$A$1:$B$7,2,FALSE),"")</f>
        <v/>
      </c>
      <c r="T80" t="str">
        <f t="shared" si="10"/>
        <v/>
      </c>
      <c r="U80">
        <f>IFERROR(VLOOKUP(T80,Sheet1!$C$1:$D$21,2,FALSE),5)</f>
        <v>5</v>
      </c>
      <c r="V80" t="str">
        <f t="shared" si="11"/>
        <v/>
      </c>
      <c r="W80">
        <f>IFERROR(VLOOKUP(V80,Sheet1!$E$1:$F$20,2,FALSE),5)</f>
        <v>5</v>
      </c>
      <c r="X80" t="str">
        <f t="shared" si="12"/>
        <v/>
      </c>
      <c r="Y80">
        <f t="shared" si="13"/>
        <v>5</v>
      </c>
      <c r="Z80" t="str">
        <f t="shared" si="14"/>
        <v/>
      </c>
      <c r="AA80">
        <f>IFERROR(VLOOKUP(Z80,Sheet1!$G$1:$H$4,2,FALSE),5)</f>
        <v>5</v>
      </c>
    </row>
    <row r="81" spans="2:27" ht="14.25" x14ac:dyDescent="0.2">
      <c r="B81" s="44">
        <v>68</v>
      </c>
      <c r="C81" s="45"/>
      <c r="D81" s="45"/>
      <c r="E81" s="50"/>
      <c r="F81" s="45"/>
      <c r="G81" s="45"/>
      <c r="H81" s="47"/>
      <c r="I81" s="45"/>
      <c r="J81" s="45"/>
      <c r="K81" s="45"/>
      <c r="L81" s="49"/>
      <c r="N81">
        <v>8</v>
      </c>
      <c r="O81">
        <f t="shared" si="8"/>
        <v>8</v>
      </c>
      <c r="R81" t="str">
        <f t="shared" si="9"/>
        <v/>
      </c>
      <c r="S81" t="str">
        <f>IFERROR(VLOOKUP(R81,Sheet1!$A$1:$B$7,2,FALSE),"")</f>
        <v/>
      </c>
      <c r="T81" t="str">
        <f t="shared" si="10"/>
        <v/>
      </c>
      <c r="U81">
        <f>IFERROR(VLOOKUP(T81,Sheet1!$C$1:$D$21,2,FALSE),5)</f>
        <v>5</v>
      </c>
      <c r="V81" t="str">
        <f t="shared" si="11"/>
        <v/>
      </c>
      <c r="W81">
        <f>IFERROR(VLOOKUP(V81,Sheet1!$E$1:$F$20,2,FALSE),5)</f>
        <v>5</v>
      </c>
      <c r="X81" t="str">
        <f t="shared" si="12"/>
        <v/>
      </c>
      <c r="Y81">
        <f t="shared" si="13"/>
        <v>5</v>
      </c>
      <c r="Z81" t="str">
        <f t="shared" si="14"/>
        <v/>
      </c>
      <c r="AA81">
        <f>IFERROR(VLOOKUP(Z81,Sheet1!$G$1:$H$4,2,FALSE),5)</f>
        <v>5</v>
      </c>
    </row>
    <row r="82" spans="2:27" ht="14.25" x14ac:dyDescent="0.2">
      <c r="B82" s="44">
        <v>69</v>
      </c>
      <c r="C82" s="45"/>
      <c r="D82" s="45"/>
      <c r="E82" s="50"/>
      <c r="F82" s="45"/>
      <c r="G82" s="45"/>
      <c r="H82" s="47"/>
      <c r="I82" s="45"/>
      <c r="J82" s="45"/>
      <c r="K82" s="45"/>
      <c r="L82" s="49"/>
      <c r="N82">
        <v>8</v>
      </c>
      <c r="O82">
        <f t="shared" si="8"/>
        <v>8</v>
      </c>
      <c r="R82" t="str">
        <f t="shared" si="9"/>
        <v/>
      </c>
      <c r="S82" t="str">
        <f>IFERROR(VLOOKUP(R82,Sheet1!$A$1:$B$7,2,FALSE),"")</f>
        <v/>
      </c>
      <c r="T82" t="str">
        <f t="shared" si="10"/>
        <v/>
      </c>
      <c r="U82">
        <f>IFERROR(VLOOKUP(T82,Sheet1!$C$1:$D$21,2,FALSE),5)</f>
        <v>5</v>
      </c>
      <c r="V82" t="str">
        <f t="shared" si="11"/>
        <v/>
      </c>
      <c r="W82">
        <f>IFERROR(VLOOKUP(V82,Sheet1!$E$1:$F$20,2,FALSE),5)</f>
        <v>5</v>
      </c>
      <c r="X82" t="str">
        <f t="shared" si="12"/>
        <v/>
      </c>
      <c r="Y82">
        <f t="shared" si="13"/>
        <v>5</v>
      </c>
      <c r="Z82" t="str">
        <f t="shared" si="14"/>
        <v/>
      </c>
      <c r="AA82">
        <f>IFERROR(VLOOKUP(Z82,Sheet1!$G$1:$H$4,2,FALSE),5)</f>
        <v>5</v>
      </c>
    </row>
    <row r="83" spans="2:27" ht="14.25" x14ac:dyDescent="0.2">
      <c r="B83" s="44">
        <v>70</v>
      </c>
      <c r="C83" s="45"/>
      <c r="D83" s="45"/>
      <c r="E83" s="50"/>
      <c r="F83" s="45"/>
      <c r="G83" s="45"/>
      <c r="H83" s="47"/>
      <c r="I83" s="45"/>
      <c r="J83" s="45"/>
      <c r="K83" s="45"/>
      <c r="L83" s="49"/>
      <c r="N83">
        <v>8</v>
      </c>
      <c r="O83">
        <f t="shared" si="8"/>
        <v>8</v>
      </c>
      <c r="R83" t="str">
        <f t="shared" si="9"/>
        <v/>
      </c>
      <c r="S83" t="str">
        <f>IFERROR(VLOOKUP(R83,Sheet1!$A$1:$B$7,2,FALSE),"")</f>
        <v/>
      </c>
      <c r="T83" t="str">
        <f t="shared" si="10"/>
        <v/>
      </c>
      <c r="U83">
        <f>IFERROR(VLOOKUP(T83,Sheet1!$C$1:$D$21,2,FALSE),5)</f>
        <v>5</v>
      </c>
      <c r="V83" t="str">
        <f t="shared" si="11"/>
        <v/>
      </c>
      <c r="W83">
        <f>IFERROR(VLOOKUP(V83,Sheet1!$E$1:$F$20,2,FALSE),5)</f>
        <v>5</v>
      </c>
      <c r="X83" t="str">
        <f t="shared" si="12"/>
        <v/>
      </c>
      <c r="Y83">
        <f t="shared" si="13"/>
        <v>5</v>
      </c>
      <c r="Z83" t="str">
        <f t="shared" si="14"/>
        <v/>
      </c>
      <c r="AA83">
        <f>IFERROR(VLOOKUP(Z83,Sheet1!$G$1:$H$4,2,FALSE),5)</f>
        <v>5</v>
      </c>
    </row>
    <row r="84" spans="2:27" ht="14.25" x14ac:dyDescent="0.2">
      <c r="B84" s="44">
        <v>71</v>
      </c>
      <c r="C84" s="45"/>
      <c r="D84" s="45"/>
      <c r="E84" s="50"/>
      <c r="F84" s="45"/>
      <c r="G84" s="45"/>
      <c r="H84" s="47"/>
      <c r="I84" s="45"/>
      <c r="J84" s="45"/>
      <c r="K84" s="45"/>
      <c r="L84" s="49"/>
      <c r="N84">
        <v>8</v>
      </c>
      <c r="O84">
        <f t="shared" si="8"/>
        <v>8</v>
      </c>
      <c r="R84" t="str">
        <f t="shared" si="9"/>
        <v/>
      </c>
      <c r="S84" t="str">
        <f>IFERROR(VLOOKUP(R84,Sheet1!$A$1:$B$7,2,FALSE),"")</f>
        <v/>
      </c>
      <c r="T84" t="str">
        <f t="shared" si="10"/>
        <v/>
      </c>
      <c r="U84">
        <f>IFERROR(VLOOKUP(T84,Sheet1!$C$1:$D$21,2,FALSE),5)</f>
        <v>5</v>
      </c>
      <c r="V84" t="str">
        <f t="shared" si="11"/>
        <v/>
      </c>
      <c r="W84">
        <f>IFERROR(VLOOKUP(V84,Sheet1!$E$1:$F$20,2,FALSE),5)</f>
        <v>5</v>
      </c>
      <c r="X84" t="str">
        <f t="shared" si="12"/>
        <v/>
      </c>
      <c r="Y84">
        <f t="shared" si="13"/>
        <v>5</v>
      </c>
      <c r="Z84" t="str">
        <f t="shared" si="14"/>
        <v/>
      </c>
      <c r="AA84">
        <f>IFERROR(VLOOKUP(Z84,Sheet1!$G$1:$H$4,2,FALSE),5)</f>
        <v>5</v>
      </c>
    </row>
    <row r="85" spans="2:27" ht="14.25" x14ac:dyDescent="0.2">
      <c r="B85" s="44">
        <v>72</v>
      </c>
      <c r="C85" s="45"/>
      <c r="D85" s="45"/>
      <c r="E85" s="50"/>
      <c r="F85" s="45"/>
      <c r="G85" s="45"/>
      <c r="H85" s="47"/>
      <c r="I85" s="45"/>
      <c r="J85" s="45"/>
      <c r="K85" s="45"/>
      <c r="L85" s="49"/>
      <c r="N85">
        <v>8</v>
      </c>
      <c r="O85">
        <f t="shared" si="8"/>
        <v>8</v>
      </c>
      <c r="R85" t="str">
        <f t="shared" si="9"/>
        <v/>
      </c>
      <c r="S85" t="str">
        <f>IFERROR(VLOOKUP(R85,Sheet1!$A$1:$B$7,2,FALSE),"")</f>
        <v/>
      </c>
      <c r="T85" t="str">
        <f t="shared" si="10"/>
        <v/>
      </c>
      <c r="U85">
        <f>IFERROR(VLOOKUP(T85,Sheet1!$C$1:$D$21,2,FALSE),5)</f>
        <v>5</v>
      </c>
      <c r="V85" t="str">
        <f t="shared" si="11"/>
        <v/>
      </c>
      <c r="W85">
        <f>IFERROR(VLOOKUP(V85,Sheet1!$E$1:$F$20,2,FALSE),5)</f>
        <v>5</v>
      </c>
      <c r="X85" t="str">
        <f t="shared" si="12"/>
        <v/>
      </c>
      <c r="Y85">
        <f t="shared" si="13"/>
        <v>5</v>
      </c>
      <c r="Z85" t="str">
        <f t="shared" si="14"/>
        <v/>
      </c>
      <c r="AA85">
        <f>IFERROR(VLOOKUP(Z85,Sheet1!$G$1:$H$4,2,FALSE),5)</f>
        <v>5</v>
      </c>
    </row>
    <row r="86" spans="2:27" ht="14.25" x14ac:dyDescent="0.2">
      <c r="B86" s="44">
        <v>73</v>
      </c>
      <c r="C86" s="45"/>
      <c r="D86" s="45"/>
      <c r="E86" s="50"/>
      <c r="F86" s="45"/>
      <c r="G86" s="45"/>
      <c r="H86" s="47"/>
      <c r="I86" s="45"/>
      <c r="J86" s="45"/>
      <c r="K86" s="45"/>
      <c r="L86" s="49"/>
      <c r="N86">
        <v>8</v>
      </c>
      <c r="O86">
        <f t="shared" si="8"/>
        <v>8</v>
      </c>
      <c r="R86" t="str">
        <f t="shared" si="9"/>
        <v/>
      </c>
      <c r="S86" t="str">
        <f>IFERROR(VLOOKUP(R86,Sheet1!$A$1:$B$7,2,FALSE),"")</f>
        <v/>
      </c>
      <c r="T86" t="str">
        <f t="shared" si="10"/>
        <v/>
      </c>
      <c r="U86">
        <f>IFERROR(VLOOKUP(T86,Sheet1!$C$1:$D$21,2,FALSE),5)</f>
        <v>5</v>
      </c>
      <c r="V86" t="str">
        <f t="shared" si="11"/>
        <v/>
      </c>
      <c r="W86">
        <f>IFERROR(VLOOKUP(V86,Sheet1!$E$1:$F$20,2,FALSE),5)</f>
        <v>5</v>
      </c>
      <c r="X86" t="str">
        <f t="shared" si="12"/>
        <v/>
      </c>
      <c r="Y86">
        <f t="shared" si="13"/>
        <v>5</v>
      </c>
      <c r="Z86" t="str">
        <f t="shared" si="14"/>
        <v/>
      </c>
      <c r="AA86">
        <f>IFERROR(VLOOKUP(Z86,Sheet1!$G$1:$H$4,2,FALSE),5)</f>
        <v>5</v>
      </c>
    </row>
    <row r="87" spans="2:27" ht="14.25" x14ac:dyDescent="0.2">
      <c r="B87" s="44">
        <v>74</v>
      </c>
      <c r="C87" s="45"/>
      <c r="D87" s="45"/>
      <c r="E87" s="50"/>
      <c r="F87" s="45"/>
      <c r="G87" s="45"/>
      <c r="H87" s="47"/>
      <c r="I87" s="45"/>
      <c r="J87" s="45"/>
      <c r="K87" s="45"/>
      <c r="L87" s="49"/>
      <c r="N87">
        <v>8</v>
      </c>
      <c r="O87">
        <f t="shared" si="8"/>
        <v>8</v>
      </c>
      <c r="R87" t="str">
        <f t="shared" si="9"/>
        <v/>
      </c>
      <c r="S87" t="str">
        <f>IFERROR(VLOOKUP(R87,Sheet1!$A$1:$B$7,2,FALSE),"")</f>
        <v/>
      </c>
      <c r="T87" t="str">
        <f t="shared" si="10"/>
        <v/>
      </c>
      <c r="U87">
        <f>IFERROR(VLOOKUP(T87,Sheet1!$C$1:$D$21,2,FALSE),5)</f>
        <v>5</v>
      </c>
      <c r="V87" t="str">
        <f t="shared" si="11"/>
        <v/>
      </c>
      <c r="W87">
        <f>IFERROR(VLOOKUP(V87,Sheet1!$E$1:$F$20,2,FALSE),5)</f>
        <v>5</v>
      </c>
      <c r="X87" t="str">
        <f t="shared" si="12"/>
        <v/>
      </c>
      <c r="Y87">
        <f t="shared" si="13"/>
        <v>5</v>
      </c>
      <c r="Z87" t="str">
        <f t="shared" si="14"/>
        <v/>
      </c>
      <c r="AA87">
        <f>IFERROR(VLOOKUP(Z87,Sheet1!$G$1:$H$4,2,FALSE),5)</f>
        <v>5</v>
      </c>
    </row>
    <row r="88" spans="2:27" ht="14.25" x14ac:dyDescent="0.2">
      <c r="B88" s="44">
        <v>75</v>
      </c>
      <c r="C88" s="45"/>
      <c r="D88" s="45"/>
      <c r="E88" s="50"/>
      <c r="F88" s="45"/>
      <c r="G88" s="45"/>
      <c r="H88" s="47"/>
      <c r="I88" s="45"/>
      <c r="J88" s="45"/>
      <c r="K88" s="45"/>
      <c r="L88" s="49"/>
      <c r="N88">
        <v>8</v>
      </c>
      <c r="O88">
        <f t="shared" si="8"/>
        <v>8</v>
      </c>
      <c r="R88" t="str">
        <f t="shared" si="9"/>
        <v/>
      </c>
      <c r="S88" t="str">
        <f>IFERROR(VLOOKUP(R88,Sheet1!$A$1:$B$7,2,FALSE),"")</f>
        <v/>
      </c>
      <c r="T88" t="str">
        <f t="shared" si="10"/>
        <v/>
      </c>
      <c r="U88">
        <f>IFERROR(VLOOKUP(T88,Sheet1!$C$1:$D$21,2,FALSE),5)</f>
        <v>5</v>
      </c>
      <c r="V88" t="str">
        <f t="shared" si="11"/>
        <v/>
      </c>
      <c r="W88">
        <f>IFERROR(VLOOKUP(V88,Sheet1!$E$1:$F$20,2,FALSE),5)</f>
        <v>5</v>
      </c>
      <c r="X88" t="str">
        <f t="shared" si="12"/>
        <v/>
      </c>
      <c r="Y88">
        <f t="shared" si="13"/>
        <v>5</v>
      </c>
      <c r="Z88" t="str">
        <f t="shared" si="14"/>
        <v/>
      </c>
      <c r="AA88">
        <f>IFERROR(VLOOKUP(Z88,Sheet1!$G$1:$H$4,2,FALSE),5)</f>
        <v>5</v>
      </c>
    </row>
    <row r="89" spans="2:27" ht="14.25" x14ac:dyDescent="0.2">
      <c r="B89" s="44">
        <v>76</v>
      </c>
      <c r="C89" s="45"/>
      <c r="D89" s="45"/>
      <c r="E89" s="50"/>
      <c r="F89" s="45"/>
      <c r="G89" s="45"/>
      <c r="H89" s="47"/>
      <c r="I89" s="45"/>
      <c r="J89" s="45"/>
      <c r="K89" s="45"/>
      <c r="L89" s="49"/>
      <c r="N89">
        <v>8</v>
      </c>
      <c r="O89">
        <f t="shared" si="8"/>
        <v>8</v>
      </c>
      <c r="R89" t="str">
        <f t="shared" si="9"/>
        <v/>
      </c>
      <c r="S89" t="str">
        <f>IFERROR(VLOOKUP(R89,Sheet1!$A$1:$B$7,2,FALSE),"")</f>
        <v/>
      </c>
      <c r="T89" t="str">
        <f t="shared" si="10"/>
        <v/>
      </c>
      <c r="U89">
        <f>IFERROR(VLOOKUP(T89,Sheet1!$C$1:$D$21,2,FALSE),5)</f>
        <v>5</v>
      </c>
      <c r="V89" t="str">
        <f t="shared" si="11"/>
        <v/>
      </c>
      <c r="W89">
        <f>IFERROR(VLOOKUP(V89,Sheet1!$E$1:$F$20,2,FALSE),5)</f>
        <v>5</v>
      </c>
      <c r="X89" t="str">
        <f t="shared" si="12"/>
        <v/>
      </c>
      <c r="Y89">
        <f t="shared" si="13"/>
        <v>5</v>
      </c>
      <c r="Z89" t="str">
        <f t="shared" si="14"/>
        <v/>
      </c>
      <c r="AA89">
        <f>IFERROR(VLOOKUP(Z89,Sheet1!$G$1:$H$4,2,FALSE),5)</f>
        <v>5</v>
      </c>
    </row>
    <row r="90" spans="2:27" ht="14.25" x14ac:dyDescent="0.2">
      <c r="B90" s="44">
        <v>77</v>
      </c>
      <c r="C90" s="45"/>
      <c r="D90" s="45"/>
      <c r="E90" s="50"/>
      <c r="F90" s="45"/>
      <c r="G90" s="45"/>
      <c r="H90" s="47"/>
      <c r="I90" s="45"/>
      <c r="J90" s="45"/>
      <c r="K90" s="45"/>
      <c r="L90" s="49"/>
      <c r="N90">
        <v>8</v>
      </c>
      <c r="O90">
        <f t="shared" si="8"/>
        <v>8</v>
      </c>
      <c r="R90" t="str">
        <f t="shared" si="9"/>
        <v/>
      </c>
      <c r="S90" t="str">
        <f>IFERROR(VLOOKUP(R90,Sheet1!$A$1:$B$7,2,FALSE),"")</f>
        <v/>
      </c>
      <c r="T90" t="str">
        <f t="shared" si="10"/>
        <v/>
      </c>
      <c r="U90">
        <f>IFERROR(VLOOKUP(T90,Sheet1!$C$1:$D$21,2,FALSE),5)</f>
        <v>5</v>
      </c>
      <c r="V90" t="str">
        <f t="shared" si="11"/>
        <v/>
      </c>
      <c r="W90">
        <f>IFERROR(VLOOKUP(V90,Sheet1!$E$1:$F$20,2,FALSE),5)</f>
        <v>5</v>
      </c>
      <c r="X90" t="str">
        <f t="shared" si="12"/>
        <v/>
      </c>
      <c r="Y90">
        <f t="shared" si="13"/>
        <v>5</v>
      </c>
      <c r="Z90" t="str">
        <f t="shared" si="14"/>
        <v/>
      </c>
      <c r="AA90">
        <f>IFERROR(VLOOKUP(Z90,Sheet1!$G$1:$H$4,2,FALSE),5)</f>
        <v>5</v>
      </c>
    </row>
    <row r="91" spans="2:27" ht="14.25" x14ac:dyDescent="0.2">
      <c r="B91" s="44">
        <v>78</v>
      </c>
      <c r="C91" s="45"/>
      <c r="D91" s="45"/>
      <c r="E91" s="50"/>
      <c r="F91" s="45"/>
      <c r="G91" s="45"/>
      <c r="H91" s="47"/>
      <c r="I91" s="45"/>
      <c r="J91" s="45"/>
      <c r="K91" s="45"/>
      <c r="L91" s="49"/>
      <c r="N91">
        <v>8</v>
      </c>
      <c r="O91">
        <f t="shared" si="8"/>
        <v>8</v>
      </c>
      <c r="R91" t="str">
        <f t="shared" si="9"/>
        <v/>
      </c>
      <c r="S91" t="str">
        <f>IFERROR(VLOOKUP(R91,Sheet1!$A$1:$B$7,2,FALSE),"")</f>
        <v/>
      </c>
      <c r="T91" t="str">
        <f t="shared" si="10"/>
        <v/>
      </c>
      <c r="U91">
        <f>IFERROR(VLOOKUP(T91,Sheet1!$C$1:$D$21,2,FALSE),5)</f>
        <v>5</v>
      </c>
      <c r="V91" t="str">
        <f t="shared" si="11"/>
        <v/>
      </c>
      <c r="W91">
        <f>IFERROR(VLOOKUP(V91,Sheet1!$E$1:$F$20,2,FALSE),5)</f>
        <v>5</v>
      </c>
      <c r="X91" t="str">
        <f t="shared" si="12"/>
        <v/>
      </c>
      <c r="Y91">
        <f t="shared" si="13"/>
        <v>5</v>
      </c>
      <c r="Z91" t="str">
        <f t="shared" si="14"/>
        <v/>
      </c>
      <c r="AA91">
        <f>IFERROR(VLOOKUP(Z91,Sheet1!$G$1:$H$4,2,FALSE),5)</f>
        <v>5</v>
      </c>
    </row>
    <row r="92" spans="2:27" ht="14.25" x14ac:dyDescent="0.2">
      <c r="B92" s="44">
        <v>79</v>
      </c>
      <c r="C92" s="45"/>
      <c r="D92" s="45"/>
      <c r="E92" s="50"/>
      <c r="F92" s="45"/>
      <c r="G92" s="45"/>
      <c r="H92" s="47"/>
      <c r="I92" s="45"/>
      <c r="J92" s="45"/>
      <c r="K92" s="45"/>
      <c r="L92" s="49"/>
      <c r="N92">
        <v>8</v>
      </c>
      <c r="O92">
        <f t="shared" si="8"/>
        <v>8</v>
      </c>
      <c r="R92" t="str">
        <f t="shared" si="9"/>
        <v/>
      </c>
      <c r="S92" t="str">
        <f>IFERROR(VLOOKUP(R92,Sheet1!$A$1:$B$7,2,FALSE),"")</f>
        <v/>
      </c>
      <c r="T92" t="str">
        <f t="shared" si="10"/>
        <v/>
      </c>
      <c r="U92">
        <f>IFERROR(VLOOKUP(T92,Sheet1!$C$1:$D$21,2,FALSE),5)</f>
        <v>5</v>
      </c>
      <c r="V92" t="str">
        <f t="shared" si="11"/>
        <v/>
      </c>
      <c r="W92">
        <f>IFERROR(VLOOKUP(V92,Sheet1!$E$1:$F$20,2,FALSE),5)</f>
        <v>5</v>
      </c>
      <c r="X92" t="str">
        <f t="shared" si="12"/>
        <v/>
      </c>
      <c r="Y92">
        <f t="shared" si="13"/>
        <v>5</v>
      </c>
      <c r="Z92" t="str">
        <f t="shared" si="14"/>
        <v/>
      </c>
      <c r="AA92">
        <f>IFERROR(VLOOKUP(Z92,Sheet1!$G$1:$H$4,2,FALSE),5)</f>
        <v>5</v>
      </c>
    </row>
    <row r="93" spans="2:27" ht="14.25" x14ac:dyDescent="0.2">
      <c r="B93" s="44">
        <v>80</v>
      </c>
      <c r="C93" s="45"/>
      <c r="D93" s="45"/>
      <c r="E93" s="50"/>
      <c r="F93" s="45"/>
      <c r="G93" s="45"/>
      <c r="H93" s="47"/>
      <c r="I93" s="45"/>
      <c r="J93" s="45"/>
      <c r="K93" s="45"/>
      <c r="L93" s="49"/>
      <c r="N93">
        <v>8</v>
      </c>
      <c r="O93">
        <f t="shared" si="8"/>
        <v>8</v>
      </c>
      <c r="R93" t="str">
        <f t="shared" si="9"/>
        <v/>
      </c>
      <c r="S93" t="str">
        <f>IFERROR(VLOOKUP(R93,Sheet1!$A$1:$B$7,2,FALSE),"")</f>
        <v/>
      </c>
      <c r="T93" t="str">
        <f t="shared" si="10"/>
        <v/>
      </c>
      <c r="U93">
        <f>IFERROR(VLOOKUP(T93,Sheet1!$C$1:$D$21,2,FALSE),5)</f>
        <v>5</v>
      </c>
      <c r="V93" t="str">
        <f t="shared" si="11"/>
        <v/>
      </c>
      <c r="W93">
        <f>IFERROR(VLOOKUP(V93,Sheet1!$E$1:$F$20,2,FALSE),5)</f>
        <v>5</v>
      </c>
      <c r="X93" t="str">
        <f t="shared" si="12"/>
        <v/>
      </c>
      <c r="Y93">
        <f t="shared" si="13"/>
        <v>5</v>
      </c>
      <c r="Z93" t="str">
        <f t="shared" si="14"/>
        <v/>
      </c>
      <c r="AA93">
        <f>IFERROR(VLOOKUP(Z93,Sheet1!$G$1:$H$4,2,FALSE),5)</f>
        <v>5</v>
      </c>
    </row>
    <row r="94" spans="2:27" ht="14.25" x14ac:dyDescent="0.2">
      <c r="B94" s="44">
        <v>81</v>
      </c>
      <c r="C94" s="45"/>
      <c r="D94" s="45"/>
      <c r="E94" s="50"/>
      <c r="F94" s="45"/>
      <c r="G94" s="45"/>
      <c r="H94" s="47"/>
      <c r="I94" s="45"/>
      <c r="J94" s="45"/>
      <c r="K94" s="45"/>
      <c r="L94" s="49"/>
      <c r="N94">
        <v>8</v>
      </c>
      <c r="O94">
        <f t="shared" si="8"/>
        <v>8</v>
      </c>
      <c r="R94" t="str">
        <f t="shared" si="9"/>
        <v/>
      </c>
      <c r="S94" t="str">
        <f>IFERROR(VLOOKUP(R94,Sheet1!$A$1:$B$7,2,FALSE),"")</f>
        <v/>
      </c>
      <c r="T94" t="str">
        <f t="shared" si="10"/>
        <v/>
      </c>
      <c r="U94">
        <f>IFERROR(VLOOKUP(T94,Sheet1!$C$1:$D$21,2,FALSE),5)</f>
        <v>5</v>
      </c>
      <c r="V94" t="str">
        <f t="shared" si="11"/>
        <v/>
      </c>
      <c r="W94">
        <f>IFERROR(VLOOKUP(V94,Sheet1!$E$1:$F$20,2,FALSE),5)</f>
        <v>5</v>
      </c>
      <c r="X94" t="str">
        <f t="shared" si="12"/>
        <v/>
      </c>
      <c r="Y94">
        <f t="shared" si="13"/>
        <v>5</v>
      </c>
      <c r="Z94" t="str">
        <f t="shared" si="14"/>
        <v/>
      </c>
      <c r="AA94">
        <f>IFERROR(VLOOKUP(Z94,Sheet1!$G$1:$H$4,2,FALSE),5)</f>
        <v>5</v>
      </c>
    </row>
    <row r="95" spans="2:27" ht="14.25" x14ac:dyDescent="0.2">
      <c r="B95" s="44">
        <v>82</v>
      </c>
      <c r="C95" s="45"/>
      <c r="D95" s="45"/>
      <c r="E95" s="50"/>
      <c r="F95" s="45"/>
      <c r="G95" s="45"/>
      <c r="H95" s="47"/>
      <c r="I95" s="45"/>
      <c r="J95" s="45"/>
      <c r="K95" s="45"/>
      <c r="L95" s="49"/>
      <c r="N95">
        <v>8</v>
      </c>
      <c r="O95">
        <f t="shared" si="8"/>
        <v>8</v>
      </c>
      <c r="R95" t="str">
        <f t="shared" si="9"/>
        <v/>
      </c>
      <c r="S95" t="str">
        <f>IFERROR(VLOOKUP(R95,Sheet1!$A$1:$B$7,2,FALSE),"")</f>
        <v/>
      </c>
      <c r="T95" t="str">
        <f t="shared" si="10"/>
        <v/>
      </c>
      <c r="U95">
        <f>IFERROR(VLOOKUP(T95,Sheet1!$C$1:$D$21,2,FALSE),5)</f>
        <v>5</v>
      </c>
      <c r="V95" t="str">
        <f t="shared" si="11"/>
        <v/>
      </c>
      <c r="W95">
        <f>IFERROR(VLOOKUP(V95,Sheet1!$E$1:$F$20,2,FALSE),5)</f>
        <v>5</v>
      </c>
      <c r="X95" t="str">
        <f t="shared" si="12"/>
        <v/>
      </c>
      <c r="Y95">
        <f t="shared" si="13"/>
        <v>5</v>
      </c>
      <c r="Z95" t="str">
        <f t="shared" si="14"/>
        <v/>
      </c>
      <c r="AA95">
        <f>IFERROR(VLOOKUP(Z95,Sheet1!$G$1:$H$4,2,FALSE),5)</f>
        <v>5</v>
      </c>
    </row>
    <row r="96" spans="2:27" ht="14.25" x14ac:dyDescent="0.2">
      <c r="B96" s="44">
        <v>83</v>
      </c>
      <c r="C96" s="45"/>
      <c r="D96" s="45"/>
      <c r="E96" s="50"/>
      <c r="F96" s="45"/>
      <c r="G96" s="45"/>
      <c r="H96" s="47"/>
      <c r="I96" s="45"/>
      <c r="J96" s="45"/>
      <c r="K96" s="45"/>
      <c r="L96" s="49"/>
      <c r="N96">
        <v>8</v>
      </c>
      <c r="O96">
        <f t="shared" si="8"/>
        <v>8</v>
      </c>
      <c r="R96" t="str">
        <f t="shared" si="9"/>
        <v/>
      </c>
      <c r="S96" t="str">
        <f>IFERROR(VLOOKUP(R96,Sheet1!$A$1:$B$7,2,FALSE),"")</f>
        <v/>
      </c>
      <c r="T96" t="str">
        <f t="shared" si="10"/>
        <v/>
      </c>
      <c r="U96">
        <f>IFERROR(VLOOKUP(T96,Sheet1!$C$1:$D$21,2,FALSE),5)</f>
        <v>5</v>
      </c>
      <c r="V96" t="str">
        <f t="shared" si="11"/>
        <v/>
      </c>
      <c r="W96">
        <f>IFERROR(VLOOKUP(V96,Sheet1!$E$1:$F$20,2,FALSE),5)</f>
        <v>5</v>
      </c>
      <c r="X96" t="str">
        <f t="shared" si="12"/>
        <v/>
      </c>
      <c r="Y96">
        <f t="shared" si="13"/>
        <v>5</v>
      </c>
      <c r="Z96" t="str">
        <f t="shared" si="14"/>
        <v/>
      </c>
      <c r="AA96">
        <f>IFERROR(VLOOKUP(Z96,Sheet1!$G$1:$H$4,2,FALSE),5)</f>
        <v>5</v>
      </c>
    </row>
    <row r="97" spans="2:27" ht="14.25" x14ac:dyDescent="0.2">
      <c r="B97" s="44">
        <v>84</v>
      </c>
      <c r="C97" s="45"/>
      <c r="D97" s="45"/>
      <c r="E97" s="50"/>
      <c r="F97" s="45"/>
      <c r="G97" s="45"/>
      <c r="H97" s="47"/>
      <c r="I97" s="45"/>
      <c r="J97" s="45"/>
      <c r="K97" s="45"/>
      <c r="L97" s="49"/>
      <c r="N97">
        <v>8</v>
      </c>
      <c r="O97">
        <f t="shared" si="8"/>
        <v>8</v>
      </c>
      <c r="R97" t="str">
        <f t="shared" si="9"/>
        <v/>
      </c>
      <c r="S97" t="str">
        <f>IFERROR(VLOOKUP(R97,Sheet1!$A$1:$B$7,2,FALSE),"")</f>
        <v/>
      </c>
      <c r="T97" t="str">
        <f t="shared" si="10"/>
        <v/>
      </c>
      <c r="U97">
        <f>IFERROR(VLOOKUP(T97,Sheet1!$C$1:$D$21,2,FALSE),5)</f>
        <v>5</v>
      </c>
      <c r="V97" t="str">
        <f t="shared" si="11"/>
        <v/>
      </c>
      <c r="W97">
        <f>IFERROR(VLOOKUP(V97,Sheet1!$E$1:$F$20,2,FALSE),5)</f>
        <v>5</v>
      </c>
      <c r="X97" t="str">
        <f t="shared" si="12"/>
        <v/>
      </c>
      <c r="Y97">
        <f t="shared" si="13"/>
        <v>5</v>
      </c>
      <c r="Z97" t="str">
        <f t="shared" si="14"/>
        <v/>
      </c>
      <c r="AA97">
        <f>IFERROR(VLOOKUP(Z97,Sheet1!$G$1:$H$4,2,FALSE),5)</f>
        <v>5</v>
      </c>
    </row>
    <row r="98" spans="2:27" ht="14.25" x14ac:dyDescent="0.2">
      <c r="B98" s="44">
        <v>85</v>
      </c>
      <c r="C98" s="45"/>
      <c r="D98" s="45"/>
      <c r="E98" s="50"/>
      <c r="F98" s="45"/>
      <c r="G98" s="45"/>
      <c r="H98" s="47"/>
      <c r="I98" s="45"/>
      <c r="J98" s="45"/>
      <c r="K98" s="45"/>
      <c r="L98" s="49"/>
      <c r="N98">
        <v>8</v>
      </c>
      <c r="O98">
        <f t="shared" si="8"/>
        <v>8</v>
      </c>
      <c r="R98" t="str">
        <f t="shared" si="9"/>
        <v/>
      </c>
      <c r="S98" t="str">
        <f>IFERROR(VLOOKUP(R98,Sheet1!$A$1:$B$7,2,FALSE),"")</f>
        <v/>
      </c>
      <c r="T98" t="str">
        <f t="shared" si="10"/>
        <v/>
      </c>
      <c r="U98">
        <f>IFERROR(VLOOKUP(T98,Sheet1!$C$1:$D$21,2,FALSE),5)</f>
        <v>5</v>
      </c>
      <c r="V98" t="str">
        <f t="shared" si="11"/>
        <v/>
      </c>
      <c r="W98">
        <f>IFERROR(VLOOKUP(V98,Sheet1!$E$1:$F$20,2,FALSE),5)</f>
        <v>5</v>
      </c>
      <c r="X98" t="str">
        <f t="shared" si="12"/>
        <v/>
      </c>
      <c r="Y98">
        <f t="shared" si="13"/>
        <v>5</v>
      </c>
      <c r="Z98" t="str">
        <f t="shared" si="14"/>
        <v/>
      </c>
      <c r="AA98">
        <f>IFERROR(VLOOKUP(Z98,Sheet1!$G$1:$H$4,2,FALSE),5)</f>
        <v>5</v>
      </c>
    </row>
    <row r="99" spans="2:27" ht="14.25" x14ac:dyDescent="0.2">
      <c r="B99" s="44">
        <v>86</v>
      </c>
      <c r="C99" s="45"/>
      <c r="D99" s="45"/>
      <c r="E99" s="50"/>
      <c r="F99" s="45"/>
      <c r="G99" s="45"/>
      <c r="H99" s="47"/>
      <c r="I99" s="45"/>
      <c r="J99" s="45"/>
      <c r="K99" s="45"/>
      <c r="L99" s="49"/>
      <c r="N99">
        <v>8</v>
      </c>
      <c r="O99">
        <f t="shared" si="8"/>
        <v>8</v>
      </c>
      <c r="R99" t="str">
        <f t="shared" si="9"/>
        <v/>
      </c>
      <c r="S99" t="str">
        <f>IFERROR(VLOOKUP(R99,Sheet1!$A$1:$B$7,2,FALSE),"")</f>
        <v/>
      </c>
      <c r="T99" t="str">
        <f t="shared" si="10"/>
        <v/>
      </c>
      <c r="U99">
        <f>IFERROR(VLOOKUP(T99,Sheet1!$C$1:$D$21,2,FALSE),5)</f>
        <v>5</v>
      </c>
      <c r="V99" t="str">
        <f t="shared" si="11"/>
        <v/>
      </c>
      <c r="W99">
        <f>IFERROR(VLOOKUP(V99,Sheet1!$E$1:$F$20,2,FALSE),5)</f>
        <v>5</v>
      </c>
      <c r="X99" t="str">
        <f t="shared" si="12"/>
        <v/>
      </c>
      <c r="Y99">
        <f t="shared" si="13"/>
        <v>5</v>
      </c>
      <c r="Z99" t="str">
        <f t="shared" si="14"/>
        <v/>
      </c>
      <c r="AA99">
        <f>IFERROR(VLOOKUP(Z99,Sheet1!$G$1:$H$4,2,FALSE),5)</f>
        <v>5</v>
      </c>
    </row>
    <row r="100" spans="2:27" ht="14.25" x14ac:dyDescent="0.2">
      <c r="B100" s="44">
        <v>87</v>
      </c>
      <c r="C100" s="45"/>
      <c r="D100" s="45"/>
      <c r="E100" s="50"/>
      <c r="F100" s="45"/>
      <c r="G100" s="45"/>
      <c r="H100" s="47"/>
      <c r="I100" s="45"/>
      <c r="J100" s="45"/>
      <c r="K100" s="45"/>
      <c r="L100" s="49"/>
      <c r="N100">
        <v>8</v>
      </c>
      <c r="O100">
        <f t="shared" si="8"/>
        <v>8</v>
      </c>
      <c r="R100" t="str">
        <f t="shared" si="9"/>
        <v/>
      </c>
      <c r="S100" t="str">
        <f>IFERROR(VLOOKUP(R100,Sheet1!$A$1:$B$7,2,FALSE),"")</f>
        <v/>
      </c>
      <c r="T100" t="str">
        <f t="shared" si="10"/>
        <v/>
      </c>
      <c r="U100">
        <f>IFERROR(VLOOKUP(T100,Sheet1!$C$1:$D$21,2,FALSE),5)</f>
        <v>5</v>
      </c>
      <c r="V100" t="str">
        <f t="shared" si="11"/>
        <v/>
      </c>
      <c r="W100">
        <f>IFERROR(VLOOKUP(V100,Sheet1!$E$1:$F$20,2,FALSE),5)</f>
        <v>5</v>
      </c>
      <c r="X100" t="str">
        <f t="shared" si="12"/>
        <v/>
      </c>
      <c r="Y100">
        <f t="shared" si="13"/>
        <v>5</v>
      </c>
      <c r="Z100" t="str">
        <f t="shared" si="14"/>
        <v/>
      </c>
      <c r="AA100">
        <f>IFERROR(VLOOKUP(Z100,Sheet1!$G$1:$H$4,2,FALSE),5)</f>
        <v>5</v>
      </c>
    </row>
    <row r="101" spans="2:27" ht="14.25" x14ac:dyDescent="0.2">
      <c r="B101" s="44">
        <v>88</v>
      </c>
      <c r="C101" s="45"/>
      <c r="D101" s="45"/>
      <c r="E101" s="50"/>
      <c r="F101" s="45"/>
      <c r="G101" s="45"/>
      <c r="H101" s="47"/>
      <c r="I101" s="45"/>
      <c r="J101" s="45"/>
      <c r="K101" s="45"/>
      <c r="L101" s="49"/>
      <c r="N101">
        <v>8</v>
      </c>
      <c r="O101">
        <f t="shared" si="8"/>
        <v>8</v>
      </c>
      <c r="R101" t="str">
        <f t="shared" si="9"/>
        <v/>
      </c>
      <c r="S101" t="str">
        <f>IFERROR(VLOOKUP(R101,Sheet1!$A$1:$B$7,2,FALSE),"")</f>
        <v/>
      </c>
      <c r="T101" t="str">
        <f t="shared" si="10"/>
        <v/>
      </c>
      <c r="U101">
        <f>IFERROR(VLOOKUP(T101,Sheet1!$C$1:$D$21,2,FALSE),5)</f>
        <v>5</v>
      </c>
      <c r="V101" t="str">
        <f t="shared" si="11"/>
        <v/>
      </c>
      <c r="W101">
        <f>IFERROR(VLOOKUP(V101,Sheet1!$E$1:$F$20,2,FALSE),5)</f>
        <v>5</v>
      </c>
      <c r="X101" t="str">
        <f t="shared" si="12"/>
        <v/>
      </c>
      <c r="Y101">
        <f t="shared" si="13"/>
        <v>5</v>
      </c>
      <c r="Z101" t="str">
        <f t="shared" si="14"/>
        <v/>
      </c>
      <c r="AA101">
        <f>IFERROR(VLOOKUP(Z101,Sheet1!$G$1:$H$4,2,FALSE),5)</f>
        <v>5</v>
      </c>
    </row>
    <row r="102" spans="2:27" ht="14.25" x14ac:dyDescent="0.2">
      <c r="B102" s="44">
        <v>89</v>
      </c>
      <c r="C102" s="45"/>
      <c r="D102" s="45"/>
      <c r="E102" s="50"/>
      <c r="F102" s="45"/>
      <c r="G102" s="45"/>
      <c r="H102" s="47"/>
      <c r="I102" s="45"/>
      <c r="J102" s="45"/>
      <c r="K102" s="45"/>
      <c r="L102" s="49"/>
      <c r="N102">
        <v>8</v>
      </c>
      <c r="O102">
        <f t="shared" si="8"/>
        <v>8</v>
      </c>
      <c r="R102" t="str">
        <f t="shared" si="9"/>
        <v/>
      </c>
      <c r="S102" t="str">
        <f>IFERROR(VLOOKUP(R102,Sheet1!$A$1:$B$7,2,FALSE),"")</f>
        <v/>
      </c>
      <c r="T102" t="str">
        <f t="shared" si="10"/>
        <v/>
      </c>
      <c r="U102">
        <f>IFERROR(VLOOKUP(T102,Sheet1!$C$1:$D$21,2,FALSE),5)</f>
        <v>5</v>
      </c>
      <c r="V102" t="str">
        <f t="shared" si="11"/>
        <v/>
      </c>
      <c r="W102">
        <f>IFERROR(VLOOKUP(V102,Sheet1!$E$1:$F$20,2,FALSE),5)</f>
        <v>5</v>
      </c>
      <c r="X102" t="str">
        <f t="shared" si="12"/>
        <v/>
      </c>
      <c r="Y102">
        <f t="shared" si="13"/>
        <v>5</v>
      </c>
      <c r="Z102" t="str">
        <f t="shared" si="14"/>
        <v/>
      </c>
      <c r="AA102">
        <f>IFERROR(VLOOKUP(Z102,Sheet1!$G$1:$H$4,2,FALSE),5)</f>
        <v>5</v>
      </c>
    </row>
    <row r="103" spans="2:27" ht="14.25" x14ac:dyDescent="0.2">
      <c r="B103" s="44">
        <v>90</v>
      </c>
      <c r="C103" s="45"/>
      <c r="D103" s="45"/>
      <c r="E103" s="50"/>
      <c r="F103" s="45"/>
      <c r="G103" s="45"/>
      <c r="H103" s="47"/>
      <c r="I103" s="45"/>
      <c r="J103" s="45"/>
      <c r="K103" s="45"/>
      <c r="L103" s="49"/>
      <c r="N103">
        <v>8</v>
      </c>
      <c r="O103">
        <f t="shared" si="8"/>
        <v>8</v>
      </c>
      <c r="R103" t="str">
        <f t="shared" si="9"/>
        <v/>
      </c>
      <c r="S103" t="str">
        <f>IFERROR(VLOOKUP(R103,Sheet1!$A$1:$B$7,2,FALSE),"")</f>
        <v/>
      </c>
      <c r="T103" t="str">
        <f t="shared" si="10"/>
        <v/>
      </c>
      <c r="U103">
        <f>IFERROR(VLOOKUP(T103,Sheet1!$C$1:$D$21,2,FALSE),5)</f>
        <v>5</v>
      </c>
      <c r="V103" t="str">
        <f t="shared" si="11"/>
        <v/>
      </c>
      <c r="W103">
        <f>IFERROR(VLOOKUP(V103,Sheet1!$E$1:$F$20,2,FALSE),5)</f>
        <v>5</v>
      </c>
      <c r="X103" t="str">
        <f t="shared" si="12"/>
        <v/>
      </c>
      <c r="Y103">
        <f t="shared" si="13"/>
        <v>5</v>
      </c>
      <c r="Z103" t="str">
        <f t="shared" si="14"/>
        <v/>
      </c>
      <c r="AA103">
        <f>IFERROR(VLOOKUP(Z103,Sheet1!$G$1:$H$4,2,FALSE),5)</f>
        <v>5</v>
      </c>
    </row>
    <row r="104" spans="2:27" ht="14.25" x14ac:dyDescent="0.2">
      <c r="B104" s="44">
        <v>91</v>
      </c>
      <c r="C104" s="45"/>
      <c r="D104" s="45"/>
      <c r="E104" s="50"/>
      <c r="F104" s="45"/>
      <c r="G104" s="47"/>
      <c r="H104" s="47"/>
      <c r="I104" s="45"/>
      <c r="J104" s="45"/>
      <c r="K104" s="47"/>
      <c r="L104" s="49"/>
      <c r="N104">
        <v>8</v>
      </c>
      <c r="O104">
        <f t="shared" si="8"/>
        <v>8</v>
      </c>
      <c r="R104" t="str">
        <f t="shared" si="9"/>
        <v/>
      </c>
      <c r="S104" t="str">
        <f>IFERROR(VLOOKUP(R104,Sheet1!$A$1:$B$7,2,FALSE),"")</f>
        <v/>
      </c>
      <c r="T104" t="str">
        <f t="shared" si="10"/>
        <v/>
      </c>
      <c r="U104">
        <f>IFERROR(VLOOKUP(T104,Sheet1!$C$1:$D$21,2,FALSE),5)</f>
        <v>5</v>
      </c>
      <c r="V104" t="str">
        <f t="shared" si="11"/>
        <v/>
      </c>
      <c r="W104">
        <f>IFERROR(VLOOKUP(V104,Sheet1!$E$1:$F$20,2,FALSE),5)</f>
        <v>5</v>
      </c>
      <c r="X104" t="str">
        <f t="shared" si="12"/>
        <v/>
      </c>
      <c r="Y104">
        <f t="shared" si="13"/>
        <v>5</v>
      </c>
      <c r="Z104" t="str">
        <f t="shared" si="14"/>
        <v/>
      </c>
      <c r="AA104">
        <f>IFERROR(VLOOKUP(Z104,Sheet1!$G$1:$H$4,2,FALSE),5)</f>
        <v>5</v>
      </c>
    </row>
    <row r="105" spans="2:27" ht="14.25" x14ac:dyDescent="0.2">
      <c r="B105" s="44">
        <v>92</v>
      </c>
      <c r="C105" s="45"/>
      <c r="D105" s="45"/>
      <c r="E105" s="50"/>
      <c r="F105" s="45"/>
      <c r="G105" s="45"/>
      <c r="H105" s="47"/>
      <c r="I105" s="45"/>
      <c r="J105" s="45"/>
      <c r="K105" s="45"/>
      <c r="L105" s="49"/>
      <c r="N105">
        <v>8</v>
      </c>
      <c r="O105">
        <f t="shared" si="8"/>
        <v>8</v>
      </c>
      <c r="R105" t="str">
        <f t="shared" si="9"/>
        <v/>
      </c>
      <c r="S105" t="str">
        <f>IFERROR(VLOOKUP(R105,Sheet1!$A$1:$B$7,2,FALSE),"")</f>
        <v/>
      </c>
      <c r="T105" t="str">
        <f t="shared" si="10"/>
        <v/>
      </c>
      <c r="U105">
        <f>IFERROR(VLOOKUP(T105,Sheet1!$C$1:$D$21,2,FALSE),5)</f>
        <v>5</v>
      </c>
      <c r="V105" t="str">
        <f t="shared" si="11"/>
        <v/>
      </c>
      <c r="W105">
        <f>IFERROR(VLOOKUP(V105,Sheet1!$E$1:$F$20,2,FALSE),5)</f>
        <v>5</v>
      </c>
      <c r="X105" t="str">
        <f t="shared" si="12"/>
        <v/>
      </c>
      <c r="Y105">
        <f t="shared" si="13"/>
        <v>5</v>
      </c>
      <c r="Z105" t="str">
        <f t="shared" si="14"/>
        <v/>
      </c>
      <c r="AA105">
        <f>IFERROR(VLOOKUP(Z105,Sheet1!$G$1:$H$4,2,FALSE),5)</f>
        <v>5</v>
      </c>
    </row>
    <row r="106" spans="2:27" ht="14.25" x14ac:dyDescent="0.2">
      <c r="B106" s="44">
        <v>93</v>
      </c>
      <c r="C106" s="45"/>
      <c r="D106" s="45"/>
      <c r="E106" s="50"/>
      <c r="F106" s="45"/>
      <c r="G106" s="45"/>
      <c r="H106" s="47"/>
      <c r="I106" s="45"/>
      <c r="J106" s="45"/>
      <c r="K106" s="45"/>
      <c r="L106" s="49"/>
      <c r="N106">
        <v>8</v>
      </c>
      <c r="O106">
        <f t="shared" si="8"/>
        <v>8</v>
      </c>
      <c r="R106" t="str">
        <f t="shared" si="9"/>
        <v/>
      </c>
      <c r="S106" t="str">
        <f>IFERROR(VLOOKUP(R106,Sheet1!$A$1:$B$7,2,FALSE),"")</f>
        <v/>
      </c>
      <c r="T106" t="str">
        <f t="shared" si="10"/>
        <v/>
      </c>
      <c r="U106">
        <f>IFERROR(VLOOKUP(T106,Sheet1!$C$1:$D$21,2,FALSE),5)</f>
        <v>5</v>
      </c>
      <c r="V106" t="str">
        <f t="shared" si="11"/>
        <v/>
      </c>
      <c r="W106">
        <f>IFERROR(VLOOKUP(V106,Sheet1!$E$1:$F$20,2,FALSE),5)</f>
        <v>5</v>
      </c>
      <c r="X106" t="str">
        <f t="shared" si="12"/>
        <v/>
      </c>
      <c r="Y106">
        <f t="shared" si="13"/>
        <v>5</v>
      </c>
      <c r="Z106" t="str">
        <f t="shared" si="14"/>
        <v/>
      </c>
      <c r="AA106">
        <f>IFERROR(VLOOKUP(Z106,Sheet1!$G$1:$H$4,2,FALSE),5)</f>
        <v>5</v>
      </c>
    </row>
    <row r="107" spans="2:27" ht="14.25" x14ac:dyDescent="0.2">
      <c r="B107" s="44">
        <v>94</v>
      </c>
      <c r="C107" s="45"/>
      <c r="D107" s="45"/>
      <c r="E107" s="50"/>
      <c r="F107" s="45"/>
      <c r="G107" s="45"/>
      <c r="H107" s="47"/>
      <c r="I107" s="45"/>
      <c r="J107" s="45"/>
      <c r="K107" s="45"/>
      <c r="L107" s="49"/>
      <c r="N107">
        <v>8</v>
      </c>
      <c r="O107">
        <f t="shared" si="8"/>
        <v>8</v>
      </c>
      <c r="R107" t="str">
        <f t="shared" si="9"/>
        <v/>
      </c>
      <c r="S107" t="str">
        <f>IFERROR(VLOOKUP(R107,Sheet1!$A$1:$B$7,2,FALSE),"")</f>
        <v/>
      </c>
      <c r="T107" t="str">
        <f t="shared" si="10"/>
        <v/>
      </c>
      <c r="U107">
        <f>IFERROR(VLOOKUP(T107,Sheet1!$C$1:$D$21,2,FALSE),5)</f>
        <v>5</v>
      </c>
      <c r="V107" t="str">
        <f t="shared" si="11"/>
        <v/>
      </c>
      <c r="W107">
        <f>IFERROR(VLOOKUP(V107,Sheet1!$E$1:$F$20,2,FALSE),5)</f>
        <v>5</v>
      </c>
      <c r="X107" t="str">
        <f t="shared" si="12"/>
        <v/>
      </c>
      <c r="Y107">
        <f t="shared" si="13"/>
        <v>5</v>
      </c>
      <c r="Z107" t="str">
        <f t="shared" si="14"/>
        <v/>
      </c>
      <c r="AA107">
        <f>IFERROR(VLOOKUP(Z107,Sheet1!$G$1:$H$4,2,FALSE),5)</f>
        <v>5</v>
      </c>
    </row>
    <row r="108" spans="2:27" ht="14.25" x14ac:dyDescent="0.2">
      <c r="B108" s="44">
        <v>95</v>
      </c>
      <c r="C108" s="45"/>
      <c r="D108" s="45"/>
      <c r="E108" s="50"/>
      <c r="F108" s="45"/>
      <c r="G108" s="45"/>
      <c r="H108" s="47"/>
      <c r="I108" s="45"/>
      <c r="J108" s="45"/>
      <c r="K108" s="45"/>
      <c r="L108" s="49"/>
      <c r="N108">
        <v>8</v>
      </c>
      <c r="O108">
        <f t="shared" si="8"/>
        <v>8</v>
      </c>
      <c r="R108" t="str">
        <f t="shared" si="9"/>
        <v/>
      </c>
      <c r="S108" t="str">
        <f>IFERROR(VLOOKUP(R108,Sheet1!$A$1:$B$7,2,FALSE),"")</f>
        <v/>
      </c>
      <c r="T108" t="str">
        <f t="shared" si="10"/>
        <v/>
      </c>
      <c r="U108">
        <f>IFERROR(VLOOKUP(T108,Sheet1!$C$1:$D$21,2,FALSE),5)</f>
        <v>5</v>
      </c>
      <c r="V108" t="str">
        <f t="shared" si="11"/>
        <v/>
      </c>
      <c r="W108">
        <f>IFERROR(VLOOKUP(V108,Sheet1!$E$1:$F$20,2,FALSE),5)</f>
        <v>5</v>
      </c>
      <c r="X108" t="str">
        <f t="shared" si="12"/>
        <v/>
      </c>
      <c r="Y108">
        <f t="shared" si="13"/>
        <v>5</v>
      </c>
      <c r="Z108" t="str">
        <f t="shared" si="14"/>
        <v/>
      </c>
      <c r="AA108">
        <f>IFERROR(VLOOKUP(Z108,Sheet1!$G$1:$H$4,2,FALSE),5)</f>
        <v>5</v>
      </c>
    </row>
    <row r="109" spans="2:27" ht="14.25" x14ac:dyDescent="0.2">
      <c r="B109" s="44">
        <v>96</v>
      </c>
      <c r="C109" s="45"/>
      <c r="D109" s="45"/>
      <c r="E109" s="50"/>
      <c r="F109" s="45"/>
      <c r="G109" s="45"/>
      <c r="H109" s="47"/>
      <c r="I109" s="45"/>
      <c r="J109" s="45"/>
      <c r="K109" s="45"/>
      <c r="L109" s="49"/>
      <c r="N109">
        <v>8</v>
      </c>
      <c r="O109">
        <f t="shared" si="8"/>
        <v>8</v>
      </c>
      <c r="R109" t="str">
        <f t="shared" si="9"/>
        <v/>
      </c>
      <c r="S109" t="str">
        <f>IFERROR(VLOOKUP(R109,Sheet1!$A$1:$B$7,2,FALSE),"")</f>
        <v/>
      </c>
      <c r="T109" t="str">
        <f t="shared" si="10"/>
        <v/>
      </c>
      <c r="U109">
        <f>IFERROR(VLOOKUP(T109,Sheet1!$C$1:$D$21,2,FALSE),5)</f>
        <v>5</v>
      </c>
      <c r="V109" t="str">
        <f t="shared" si="11"/>
        <v/>
      </c>
      <c r="W109">
        <f>IFERROR(VLOOKUP(V109,Sheet1!$E$1:$F$20,2,FALSE),5)</f>
        <v>5</v>
      </c>
      <c r="X109" t="str">
        <f t="shared" si="12"/>
        <v/>
      </c>
      <c r="Y109">
        <f t="shared" si="13"/>
        <v>5</v>
      </c>
      <c r="Z109" t="str">
        <f t="shared" si="14"/>
        <v/>
      </c>
      <c r="AA109">
        <f>IFERROR(VLOOKUP(Z109,Sheet1!$G$1:$H$4,2,FALSE),5)</f>
        <v>5</v>
      </c>
    </row>
    <row r="110" spans="2:27" ht="14.25" x14ac:dyDescent="0.2">
      <c r="B110" s="44">
        <v>97</v>
      </c>
      <c r="C110" s="45"/>
      <c r="D110" s="45"/>
      <c r="E110" s="50"/>
      <c r="F110" s="45"/>
      <c r="G110" s="45"/>
      <c r="H110" s="47"/>
      <c r="I110" s="45"/>
      <c r="J110" s="45"/>
      <c r="K110" s="45"/>
      <c r="L110" s="49"/>
      <c r="N110">
        <v>8</v>
      </c>
      <c r="O110">
        <f t="shared" si="8"/>
        <v>8</v>
      </c>
      <c r="R110" t="str">
        <f t="shared" si="9"/>
        <v/>
      </c>
      <c r="S110" t="str">
        <f>IFERROR(VLOOKUP(R110,Sheet1!$A$1:$B$7,2,FALSE),"")</f>
        <v/>
      </c>
      <c r="T110" t="str">
        <f t="shared" si="10"/>
        <v/>
      </c>
      <c r="U110">
        <f>IFERROR(VLOOKUP(T110,Sheet1!$C$1:$D$21,2,FALSE),5)</f>
        <v>5</v>
      </c>
      <c r="V110" t="str">
        <f t="shared" si="11"/>
        <v/>
      </c>
      <c r="W110">
        <f>IFERROR(VLOOKUP(V110,Sheet1!$E$1:$F$20,2,FALSE),5)</f>
        <v>5</v>
      </c>
      <c r="X110" t="str">
        <f t="shared" si="12"/>
        <v/>
      </c>
      <c r="Y110">
        <f t="shared" si="13"/>
        <v>5</v>
      </c>
      <c r="Z110" t="str">
        <f t="shared" si="14"/>
        <v/>
      </c>
      <c r="AA110">
        <f>IFERROR(VLOOKUP(Z110,Sheet1!$G$1:$H$4,2,FALSE),5)</f>
        <v>5</v>
      </c>
    </row>
    <row r="111" spans="2:27" ht="14.25" x14ac:dyDescent="0.2">
      <c r="B111" s="44">
        <v>98</v>
      </c>
      <c r="C111" s="45"/>
      <c r="D111" s="45"/>
      <c r="E111" s="50"/>
      <c r="F111" s="45"/>
      <c r="G111" s="45"/>
      <c r="H111" s="47"/>
      <c r="I111" s="45"/>
      <c r="J111" s="45"/>
      <c r="K111" s="45"/>
      <c r="L111" s="49"/>
      <c r="N111">
        <v>8</v>
      </c>
      <c r="O111">
        <f t="shared" si="8"/>
        <v>8</v>
      </c>
      <c r="R111" t="str">
        <f t="shared" si="9"/>
        <v/>
      </c>
      <c r="S111" t="str">
        <f>IFERROR(VLOOKUP(R111,Sheet1!$A$1:$B$7,2,FALSE),"")</f>
        <v/>
      </c>
      <c r="T111" t="str">
        <f t="shared" si="10"/>
        <v/>
      </c>
      <c r="U111">
        <f>IFERROR(VLOOKUP(T111,Sheet1!$C$1:$D$21,2,FALSE),5)</f>
        <v>5</v>
      </c>
      <c r="V111" t="str">
        <f t="shared" si="11"/>
        <v/>
      </c>
      <c r="W111">
        <f>IFERROR(VLOOKUP(V111,Sheet1!$E$1:$F$20,2,FALSE),5)</f>
        <v>5</v>
      </c>
      <c r="X111" t="str">
        <f t="shared" si="12"/>
        <v/>
      </c>
      <c r="Y111">
        <f t="shared" si="13"/>
        <v>5</v>
      </c>
      <c r="Z111" t="str">
        <f t="shared" si="14"/>
        <v/>
      </c>
      <c r="AA111">
        <f>IFERROR(VLOOKUP(Z111,Sheet1!$G$1:$H$4,2,FALSE),5)</f>
        <v>5</v>
      </c>
    </row>
    <row r="112" spans="2:27" ht="14.25" x14ac:dyDescent="0.2">
      <c r="B112" s="44">
        <v>99</v>
      </c>
      <c r="C112" s="45"/>
      <c r="D112" s="45"/>
      <c r="E112" s="50"/>
      <c r="F112" s="45"/>
      <c r="G112" s="45"/>
      <c r="H112" s="47"/>
      <c r="I112" s="45"/>
      <c r="J112" s="45"/>
      <c r="K112" s="45"/>
      <c r="L112" s="49"/>
      <c r="N112">
        <v>8</v>
      </c>
      <c r="O112">
        <f t="shared" si="8"/>
        <v>8</v>
      </c>
      <c r="R112" t="str">
        <f t="shared" si="9"/>
        <v/>
      </c>
      <c r="S112" t="str">
        <f>IFERROR(VLOOKUP(R112,Sheet1!$A$1:$B$7,2,FALSE),"")</f>
        <v/>
      </c>
      <c r="T112" t="str">
        <f t="shared" si="10"/>
        <v/>
      </c>
      <c r="U112">
        <f>IFERROR(VLOOKUP(T112,Sheet1!$C$1:$D$21,2,FALSE),5)</f>
        <v>5</v>
      </c>
      <c r="V112" t="str">
        <f t="shared" si="11"/>
        <v/>
      </c>
      <c r="W112">
        <f>IFERROR(VLOOKUP(V112,Sheet1!$E$1:$F$20,2,FALSE),5)</f>
        <v>5</v>
      </c>
      <c r="X112" t="str">
        <f t="shared" si="12"/>
        <v/>
      </c>
      <c r="Y112">
        <f t="shared" si="13"/>
        <v>5</v>
      </c>
      <c r="Z112" t="str">
        <f t="shared" si="14"/>
        <v/>
      </c>
      <c r="AA112">
        <f>IFERROR(VLOOKUP(Z112,Sheet1!$G$1:$H$4,2,FALSE),5)</f>
        <v>5</v>
      </c>
    </row>
    <row r="113" spans="4:4" ht="15.75" customHeight="1" x14ac:dyDescent="0.2"/>
    <row r="114" spans="4:4" ht="15.75" customHeight="1" x14ac:dyDescent="0.2">
      <c r="D114" s="8" t="s">
        <v>47</v>
      </c>
    </row>
  </sheetData>
  <sheetProtection algorithmName="SHA-512" hashValue="IsMUi313myghyiRT1U8fDw3OdBREeReA3hLbjetL9oZk16B9Yr13XZ475mg9mpjPNLx1R7JuRMURqwfEQusIOQ==" saltValue="wK1irOKQutoHHbX/eHQ8Xw==" spinCount="100000" sheet="1" insertRows="0" selectLockedCells="1"/>
  <mergeCells count="4">
    <mergeCell ref="D4:K6"/>
    <mergeCell ref="C12:D12"/>
    <mergeCell ref="F12:K12"/>
    <mergeCell ref="C8:K10"/>
  </mergeCells>
  <conditionalFormatting sqref="B4:B6">
    <cfRule type="iconSet" priority="2">
      <iconSet iconSet="3Symbols2">
        <cfvo type="percent" val="0"/>
        <cfvo type="num" val="1" gte="0"/>
        <cfvo type="num" val="1"/>
      </iconSet>
    </cfRule>
  </conditionalFormatting>
  <conditionalFormatting sqref="C4">
    <cfRule type="iconSet" priority="3">
      <iconSet iconSet="3Symbols2">
        <cfvo type="percent" val="0"/>
        <cfvo type="percent" val="33"/>
        <cfvo type="percent" val="67"/>
      </iconSet>
    </cfRule>
  </conditionalFormatting>
  <conditionalFormatting sqref="C14:E112 K14:K112">
    <cfRule type="expression" dxfId="11" priority="71">
      <formula>AND(C14="",COUNTA($C14:$E14,$F14:$K14)&gt;0)</formula>
    </cfRule>
  </conditionalFormatting>
  <conditionalFormatting sqref="D4:K6">
    <cfRule type="notContainsBlanks" dxfId="10" priority="1">
      <formula>LEN(TRIM(D4))&gt;0</formula>
    </cfRule>
  </conditionalFormatting>
  <conditionalFormatting sqref="F14:I112">
    <cfRule type="expression" dxfId="9" priority="73">
      <formula>AND(F14="",COUNTA($C14:$E14,$F14:$K14)&gt;0)</formula>
    </cfRule>
  </conditionalFormatting>
  <dataValidations count="3">
    <dataValidation type="date" errorStyle="warning" allowBlank="1" showInputMessage="1" showErrorMessage="1" error="Please check this date of birth. Your input has indicated the trainee is either under 14 or over 80 years old." sqref="H14:H112" xr:uid="{00000000-0002-0000-0400-000000000000}">
      <formula1>TODAY()-29220</formula1>
      <formula2>TODAY()-5113</formula2>
    </dataValidation>
    <dataValidation type="date" errorStyle="warning" allowBlank="1" showInputMessage="1" showErrorMessage="1" error="Please check this date entry." sqref="K14:K112" xr:uid="{00000000-0002-0000-0400-000001000000}">
      <formula1>H14+5113</formula1>
      <formula2>TODAY()</formula2>
    </dataValidation>
    <dataValidation type="date" errorStyle="warning" allowBlank="1" showInputMessage="1" showErrorMessage="1" errorTitle="Invalid entry" error="Please enter a date in the following format: dd/mm/yyyy" sqref="E14:E112" xr:uid="{00000000-0002-0000-0400-000002000000}">
      <formula1>1</formula1>
      <formula2>109664</formula2>
    </dataValidation>
  </dataValidations>
  <pageMargins left="0.25" right="0.25" top="0.75" bottom="0.75" header="0.3" footer="0.3"/>
  <pageSetup paperSize="9"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194375"/>
    <pageSetUpPr fitToPage="1"/>
  </sheetPr>
  <dimension ref="A1:AA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29.375" customWidth="1"/>
    <col min="4" max="4" width="14.25" customWidth="1"/>
    <col min="5" max="5" width="13.75" customWidth="1"/>
    <col min="6" max="6" width="15" customWidth="1"/>
    <col min="7" max="7" width="16.875" customWidth="1"/>
    <col min="8" max="12" width="13.75" customWidth="1"/>
    <col min="13" max="13" width="4" customWidth="1"/>
    <col min="14" max="14" width="13.75" hidden="1" customWidth="1"/>
    <col min="15" max="16384" width="9" hidden="1"/>
  </cols>
  <sheetData>
    <row r="1" spans="2:27" ht="15.75" customHeight="1" x14ac:dyDescent="0.2"/>
    <row r="2" spans="2:27" ht="21.75" customHeight="1" x14ac:dyDescent="0.2">
      <c r="C2" s="53" t="s">
        <v>55</v>
      </c>
      <c r="D2" s="17"/>
      <c r="E2" s="17"/>
      <c r="F2" s="17"/>
      <c r="G2" s="17"/>
      <c r="H2" s="17"/>
      <c r="I2" s="17"/>
      <c r="J2" s="17"/>
      <c r="K2" s="17"/>
    </row>
    <row r="3" spans="2:27" ht="9" customHeight="1" x14ac:dyDescent="0.2">
      <c r="E3" s="3"/>
      <c r="F3" s="3"/>
      <c r="G3" s="3"/>
      <c r="H3" s="3"/>
      <c r="I3" s="3"/>
    </row>
    <row r="4" spans="2:27" ht="15.75" customHeight="1" x14ac:dyDescent="0.2">
      <c r="B4" s="55">
        <f>Sheet1!$B$29</f>
        <v>0</v>
      </c>
      <c r="C4" s="56" t="s">
        <v>33</v>
      </c>
      <c r="D4" s="115" t="str">
        <f>IF(AND(N13&lt;&gt;O13,(SUM(Sheet1!B29:B31)&lt;3)),"To avoid this application being sent back to you, before saving and submitting this form:
"&amp;
"     1. "&amp;Sheet1!$G$30&amp;"
     2. "&amp;Sheet1!$G$31,IF(SUM(Sheet1!B29:B31)&lt;3,"To avoid this application being sent back to you, before saving and submitting this form:
"&amp;
"     1. "&amp;Sheet1!$G$30,IF(N13&lt;&gt;O13,"To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row>
    <row r="5" spans="2:27" ht="15.75" customHeight="1" x14ac:dyDescent="0.2">
      <c r="B5" s="55">
        <f>Sheet1!$B$30</f>
        <v>0</v>
      </c>
      <c r="C5" s="56" t="s">
        <v>34</v>
      </c>
      <c r="D5" s="115"/>
      <c r="E5" s="115"/>
      <c r="F5" s="115"/>
      <c r="G5" s="115"/>
      <c r="H5" s="115"/>
      <c r="I5" s="115"/>
      <c r="J5" s="115"/>
      <c r="K5" s="115"/>
      <c r="M5" s="5"/>
      <c r="N5" s="5"/>
      <c r="O5" s="5"/>
      <c r="P5" s="5"/>
      <c r="Q5" s="5"/>
    </row>
    <row r="6" spans="2:27" ht="15.75" customHeight="1" x14ac:dyDescent="0.2">
      <c r="B6" s="55">
        <f>Sheet1!$B$31</f>
        <v>0</v>
      </c>
      <c r="C6" s="56" t="s">
        <v>35</v>
      </c>
      <c r="D6" s="115"/>
      <c r="E6" s="115"/>
      <c r="F6" s="115"/>
      <c r="G6" s="115"/>
      <c r="H6" s="115"/>
      <c r="I6" s="115"/>
      <c r="J6" s="115"/>
      <c r="K6" s="115"/>
    </row>
    <row r="7" spans="2:27" ht="9" customHeight="1" x14ac:dyDescent="0.2">
      <c r="C7" s="3"/>
      <c r="E7" s="3"/>
      <c r="F7" s="3"/>
      <c r="G7" s="3"/>
      <c r="H7" s="3"/>
      <c r="I7" s="3"/>
    </row>
    <row r="8" spans="2:27" ht="25.5" customHeight="1" x14ac:dyDescent="0.2">
      <c r="C8" s="116" t="s">
        <v>56</v>
      </c>
      <c r="D8" s="116"/>
      <c r="E8" s="116"/>
      <c r="F8" s="116"/>
      <c r="G8" s="116"/>
      <c r="H8" s="116"/>
      <c r="I8" s="116"/>
      <c r="J8" s="116"/>
      <c r="K8" s="116"/>
    </row>
    <row r="9" spans="2:27" ht="15.75" customHeight="1" x14ac:dyDescent="0.2">
      <c r="C9" s="116"/>
      <c r="D9" s="116"/>
      <c r="E9" s="116"/>
      <c r="F9" s="116"/>
      <c r="G9" s="116"/>
      <c r="H9" s="116"/>
      <c r="I9" s="116"/>
      <c r="J9" s="116"/>
      <c r="K9" s="116"/>
      <c r="L9" s="5"/>
    </row>
    <row r="10" spans="2:27" ht="15.75" customHeight="1" x14ac:dyDescent="0.2">
      <c r="C10" s="116"/>
      <c r="D10" s="116"/>
      <c r="E10" s="116"/>
      <c r="F10" s="116"/>
      <c r="G10" s="116"/>
      <c r="H10" s="116"/>
      <c r="I10" s="116"/>
      <c r="J10" s="116"/>
      <c r="K10" s="116"/>
    </row>
    <row r="11" spans="2:27" ht="9" customHeight="1" x14ac:dyDescent="0.2"/>
    <row r="12" spans="2:27" ht="31.5" customHeight="1" x14ac:dyDescent="0.2">
      <c r="C12" s="112" t="s">
        <v>57</v>
      </c>
      <c r="D12" s="113"/>
      <c r="F12" s="114" t="s">
        <v>58</v>
      </c>
      <c r="G12" s="114"/>
      <c r="H12" s="114"/>
      <c r="I12" s="114"/>
      <c r="J12" s="114"/>
      <c r="K12" s="114"/>
    </row>
    <row r="13" spans="2:27" ht="60" x14ac:dyDescent="0.25">
      <c r="C13" s="77" t="s">
        <v>59</v>
      </c>
      <c r="D13" s="77" t="s">
        <v>60</v>
      </c>
      <c r="E13" s="77" t="s">
        <v>51</v>
      </c>
      <c r="F13" s="77" t="s">
        <v>40</v>
      </c>
      <c r="G13" s="77" t="s">
        <v>41</v>
      </c>
      <c r="H13" s="77" t="s">
        <v>42</v>
      </c>
      <c r="I13" s="77" t="s">
        <v>43</v>
      </c>
      <c r="J13" s="77" t="s">
        <v>44</v>
      </c>
      <c r="K13" s="77" t="s">
        <v>45</v>
      </c>
      <c r="L13" s="77" t="s">
        <v>46</v>
      </c>
      <c r="N13">
        <f>SUM(N14:N112)</f>
        <v>792</v>
      </c>
      <c r="O13">
        <f>SUM(O14:O112)</f>
        <v>792</v>
      </c>
    </row>
    <row r="14" spans="2:27" ht="14.25" x14ac:dyDescent="0.2">
      <c r="B14" s="44">
        <v>1</v>
      </c>
      <c r="C14" s="45"/>
      <c r="D14" s="45"/>
      <c r="E14" s="50"/>
      <c r="F14" s="45"/>
      <c r="G14" s="45"/>
      <c r="H14" s="47"/>
      <c r="I14" s="45"/>
      <c r="J14" s="45"/>
      <c r="K14" s="47"/>
      <c r="L14" s="49"/>
      <c r="N14">
        <v>8</v>
      </c>
      <c r="O14">
        <f t="shared" ref="O14:O45" si="0">IF(COUNTA(C14,D14,E14,F14,G14,H14,I14,K14)&gt;0,COUNTA(C14,D14,E14,F14,G14,H14,I14,K14),8)</f>
        <v>8</v>
      </c>
      <c r="R14" t="str">
        <f>LEFT(I14,2)</f>
        <v/>
      </c>
      <c r="S14" t="str">
        <f>IFERROR(VLOOKUP(R14,Sheet1!$A$1:$B$7,2,FALSE),"")</f>
        <v/>
      </c>
      <c r="T14" t="str">
        <f>LEFT(I14,1)</f>
        <v/>
      </c>
      <c r="U14">
        <f>IFERROR(VLOOKUP(T14,Sheet1!$C$1:$D$21,2,FALSE),5)</f>
        <v>5</v>
      </c>
      <c r="V14" t="str">
        <f>MID(I14&amp;" ",2,1)</f>
        <v/>
      </c>
      <c r="W14">
        <f>IFERROR(VLOOKUP(V14,Sheet1!$E$1:$F$20,2,FALSE),5)</f>
        <v>5</v>
      </c>
      <c r="X14" t="str">
        <f>MID(I14&amp;" ",3,6)</f>
        <v/>
      </c>
      <c r="Y14">
        <f>IFERROR(X14-X14,5)</f>
        <v>5</v>
      </c>
      <c r="Z14" t="str">
        <f>RIGHT(I14,1)</f>
        <v/>
      </c>
      <c r="AA14">
        <f>IFERROR(VLOOKUP(Z14,Sheet1!$G$1:$H$4,2,FALSE),5)</f>
        <v>5</v>
      </c>
    </row>
    <row r="15" spans="2:27" ht="14.25" x14ac:dyDescent="0.2">
      <c r="B15" s="44">
        <v>2</v>
      </c>
      <c r="C15" s="45"/>
      <c r="D15" s="45"/>
      <c r="E15" s="50"/>
      <c r="F15" s="45"/>
      <c r="G15" s="45"/>
      <c r="H15" s="47"/>
      <c r="I15" s="45"/>
      <c r="J15" s="45"/>
      <c r="K15" s="47"/>
      <c r="L15" s="49"/>
      <c r="N15">
        <v>8</v>
      </c>
      <c r="O15">
        <f t="shared" si="0"/>
        <v>8</v>
      </c>
      <c r="R15" t="str">
        <f t="shared" ref="R15:R78" si="1">LEFT(I15,2)</f>
        <v/>
      </c>
      <c r="S15" t="str">
        <f>IFERROR(VLOOKUP(R15,Sheet1!$A$1:$B$7,2,FALSE),"")</f>
        <v/>
      </c>
      <c r="T15" t="str">
        <f t="shared" ref="T15:T78" si="2">LEFT(I15,1)</f>
        <v/>
      </c>
      <c r="U15">
        <f>IFERROR(VLOOKUP(T15,Sheet1!$C$1:$D$21,2,FALSE),5)</f>
        <v>5</v>
      </c>
      <c r="V15" t="str">
        <f t="shared" ref="V15:V78" si="3">MID(I15&amp;" ",2,1)</f>
        <v/>
      </c>
      <c r="W15">
        <f>IFERROR(VLOOKUP(V15,Sheet1!$E$1:$F$20,2,FALSE),5)</f>
        <v>5</v>
      </c>
      <c r="X15" t="str">
        <f t="shared" ref="X15:X78" si="4">MID(I15&amp;" ",3,6)</f>
        <v/>
      </c>
      <c r="Y15">
        <f t="shared" ref="Y15:Y78" si="5">IFERROR(X15-X15,5)</f>
        <v>5</v>
      </c>
      <c r="Z15" t="str">
        <f t="shared" ref="Z15:Z78" si="6">RIGHT(I15,1)</f>
        <v/>
      </c>
      <c r="AA15">
        <f>IFERROR(VLOOKUP(Z15,Sheet1!$G$1:$H$4,2,FALSE),5)</f>
        <v>5</v>
      </c>
    </row>
    <row r="16" spans="2:27" ht="14.25" x14ac:dyDescent="0.2">
      <c r="B16" s="44">
        <v>3</v>
      </c>
      <c r="C16" s="45"/>
      <c r="D16" s="45"/>
      <c r="E16" s="50"/>
      <c r="F16" s="45"/>
      <c r="G16" s="45"/>
      <c r="H16" s="47"/>
      <c r="I16" s="45"/>
      <c r="J16" s="45"/>
      <c r="K16" s="45"/>
      <c r="L16" s="49"/>
      <c r="N16">
        <v>8</v>
      </c>
      <c r="O16">
        <f t="shared" si="0"/>
        <v>8</v>
      </c>
      <c r="R16" t="str">
        <f t="shared" si="1"/>
        <v/>
      </c>
      <c r="S16" t="str">
        <f>IFERROR(VLOOKUP(R16,Sheet1!$A$1:$B$7,2,FALSE),"")</f>
        <v/>
      </c>
      <c r="T16" t="str">
        <f t="shared" si="2"/>
        <v/>
      </c>
      <c r="U16">
        <f>IFERROR(VLOOKUP(T16,Sheet1!$C$1:$D$21,2,FALSE),5)</f>
        <v>5</v>
      </c>
      <c r="V16" t="str">
        <f t="shared" si="3"/>
        <v/>
      </c>
      <c r="W16">
        <f>IFERROR(VLOOKUP(V16,Sheet1!$E$1:$F$20,2,FALSE),5)</f>
        <v>5</v>
      </c>
      <c r="X16" t="str">
        <f t="shared" si="4"/>
        <v/>
      </c>
      <c r="Y16">
        <f t="shared" si="5"/>
        <v>5</v>
      </c>
      <c r="Z16" t="str">
        <f t="shared" si="6"/>
        <v/>
      </c>
      <c r="AA16">
        <f>IFERROR(VLOOKUP(Z16,Sheet1!$G$1:$H$4,2,FALSE),5)</f>
        <v>5</v>
      </c>
    </row>
    <row r="17" spans="2:27" ht="14.25" x14ac:dyDescent="0.2">
      <c r="B17" s="44">
        <v>4</v>
      </c>
      <c r="C17" s="45"/>
      <c r="D17" s="45"/>
      <c r="E17" s="50"/>
      <c r="F17" s="45"/>
      <c r="G17" s="45"/>
      <c r="H17" s="47"/>
      <c r="I17" s="45"/>
      <c r="J17" s="45"/>
      <c r="K17" s="45"/>
      <c r="L17" s="49"/>
      <c r="N17">
        <v>8</v>
      </c>
      <c r="O17">
        <f t="shared" si="0"/>
        <v>8</v>
      </c>
      <c r="R17" t="str">
        <f t="shared" si="1"/>
        <v/>
      </c>
      <c r="S17" t="str">
        <f>IFERROR(VLOOKUP(R17,Sheet1!$A$1:$B$7,2,FALSE),"")</f>
        <v/>
      </c>
      <c r="T17" t="str">
        <f t="shared" si="2"/>
        <v/>
      </c>
      <c r="U17">
        <f>IFERROR(VLOOKUP(T17,Sheet1!$C$1:$D$21,2,FALSE),5)</f>
        <v>5</v>
      </c>
      <c r="V17" t="str">
        <f t="shared" si="3"/>
        <v/>
      </c>
      <c r="W17">
        <f>IFERROR(VLOOKUP(V17,Sheet1!$E$1:$F$20,2,FALSE),5)</f>
        <v>5</v>
      </c>
      <c r="X17" t="str">
        <f t="shared" si="4"/>
        <v/>
      </c>
      <c r="Y17">
        <f t="shared" si="5"/>
        <v>5</v>
      </c>
      <c r="Z17" t="str">
        <f t="shared" si="6"/>
        <v/>
      </c>
      <c r="AA17">
        <f>IFERROR(VLOOKUP(Z17,Sheet1!$G$1:$H$4,2,FALSE),5)</f>
        <v>5</v>
      </c>
    </row>
    <row r="18" spans="2:27" ht="14.25" x14ac:dyDescent="0.2">
      <c r="B18" s="44">
        <v>5</v>
      </c>
      <c r="C18" s="45"/>
      <c r="D18" s="45"/>
      <c r="E18" s="50"/>
      <c r="F18" s="45"/>
      <c r="G18" s="45"/>
      <c r="H18" s="47"/>
      <c r="I18" s="45"/>
      <c r="J18" s="45"/>
      <c r="K18" s="45"/>
      <c r="L18" s="49"/>
      <c r="N18">
        <v>8</v>
      </c>
      <c r="O18">
        <f t="shared" si="0"/>
        <v>8</v>
      </c>
      <c r="R18" t="str">
        <f t="shared" si="1"/>
        <v/>
      </c>
      <c r="S18" t="str">
        <f>IFERROR(VLOOKUP(R18,Sheet1!$A$1:$B$7,2,FALSE),"")</f>
        <v/>
      </c>
      <c r="T18" t="str">
        <f t="shared" si="2"/>
        <v/>
      </c>
      <c r="U18">
        <f>IFERROR(VLOOKUP(T18,Sheet1!$C$1:$D$21,2,FALSE),5)</f>
        <v>5</v>
      </c>
      <c r="V18" t="str">
        <f t="shared" si="3"/>
        <v/>
      </c>
      <c r="W18">
        <f>IFERROR(VLOOKUP(V18,Sheet1!$E$1:$F$20,2,FALSE),5)</f>
        <v>5</v>
      </c>
      <c r="X18" t="str">
        <f t="shared" si="4"/>
        <v/>
      </c>
      <c r="Y18">
        <f t="shared" si="5"/>
        <v>5</v>
      </c>
      <c r="Z18" t="str">
        <f t="shared" si="6"/>
        <v/>
      </c>
      <c r="AA18">
        <f>IFERROR(VLOOKUP(Z18,Sheet1!$G$1:$H$4,2,FALSE),5)</f>
        <v>5</v>
      </c>
    </row>
    <row r="19" spans="2:27" ht="14.25" x14ac:dyDescent="0.2">
      <c r="B19" s="44">
        <v>6</v>
      </c>
      <c r="C19" s="45"/>
      <c r="D19" s="45"/>
      <c r="E19" s="50"/>
      <c r="F19" s="45"/>
      <c r="G19" s="45"/>
      <c r="H19" s="47"/>
      <c r="I19" s="45"/>
      <c r="J19" s="45"/>
      <c r="K19" s="45"/>
      <c r="L19" s="49"/>
      <c r="N19">
        <v>8</v>
      </c>
      <c r="O19">
        <f t="shared" si="0"/>
        <v>8</v>
      </c>
      <c r="R19" t="str">
        <f t="shared" si="1"/>
        <v/>
      </c>
      <c r="S19" t="str">
        <f>IFERROR(VLOOKUP(R19,Sheet1!$A$1:$B$7,2,FALSE),"")</f>
        <v/>
      </c>
      <c r="T19" t="str">
        <f t="shared" si="2"/>
        <v/>
      </c>
      <c r="U19">
        <f>IFERROR(VLOOKUP(T19,Sheet1!$C$1:$D$21,2,FALSE),5)</f>
        <v>5</v>
      </c>
      <c r="V19" t="str">
        <f t="shared" si="3"/>
        <v/>
      </c>
      <c r="W19">
        <f>IFERROR(VLOOKUP(V19,Sheet1!$E$1:$F$20,2,FALSE),5)</f>
        <v>5</v>
      </c>
      <c r="X19" t="str">
        <f t="shared" si="4"/>
        <v/>
      </c>
      <c r="Y19">
        <f t="shared" si="5"/>
        <v>5</v>
      </c>
      <c r="Z19" t="str">
        <f t="shared" si="6"/>
        <v/>
      </c>
      <c r="AA19">
        <f>IFERROR(VLOOKUP(Z19,Sheet1!$G$1:$H$4,2,FALSE),5)</f>
        <v>5</v>
      </c>
    </row>
    <row r="20" spans="2:27" ht="14.25" x14ac:dyDescent="0.2">
      <c r="B20" s="44">
        <v>7</v>
      </c>
      <c r="C20" s="45"/>
      <c r="D20" s="45"/>
      <c r="E20" s="50"/>
      <c r="F20" s="45"/>
      <c r="G20" s="45"/>
      <c r="H20" s="47"/>
      <c r="I20" s="45"/>
      <c r="J20" s="45"/>
      <c r="K20" s="45"/>
      <c r="L20" s="49"/>
      <c r="N20">
        <v>8</v>
      </c>
      <c r="O20">
        <f t="shared" si="0"/>
        <v>8</v>
      </c>
      <c r="R20" t="str">
        <f t="shared" si="1"/>
        <v/>
      </c>
      <c r="S20" t="str">
        <f>IFERROR(VLOOKUP(R20,Sheet1!$A$1:$B$7,2,FALSE),"")</f>
        <v/>
      </c>
      <c r="T20" t="str">
        <f t="shared" si="2"/>
        <v/>
      </c>
      <c r="U20">
        <f>IFERROR(VLOOKUP(T20,Sheet1!$C$1:$D$21,2,FALSE),5)</f>
        <v>5</v>
      </c>
      <c r="V20" t="str">
        <f t="shared" si="3"/>
        <v/>
      </c>
      <c r="W20">
        <f>IFERROR(VLOOKUP(V20,Sheet1!$E$1:$F$20,2,FALSE),5)</f>
        <v>5</v>
      </c>
      <c r="X20" t="str">
        <f t="shared" si="4"/>
        <v/>
      </c>
      <c r="Y20">
        <f t="shared" si="5"/>
        <v>5</v>
      </c>
      <c r="Z20" t="str">
        <f t="shared" si="6"/>
        <v/>
      </c>
      <c r="AA20">
        <f>IFERROR(VLOOKUP(Z20,Sheet1!$G$1:$H$4,2,FALSE),5)</f>
        <v>5</v>
      </c>
    </row>
    <row r="21" spans="2:27" ht="14.25" x14ac:dyDescent="0.2">
      <c r="B21" s="44">
        <v>8</v>
      </c>
      <c r="C21" s="45"/>
      <c r="D21" s="45"/>
      <c r="E21" s="50"/>
      <c r="F21" s="45"/>
      <c r="G21" s="45"/>
      <c r="H21" s="47"/>
      <c r="I21" s="45"/>
      <c r="J21" s="45"/>
      <c r="K21" s="45"/>
      <c r="L21" s="49"/>
      <c r="N21">
        <v>8</v>
      </c>
      <c r="O21">
        <f t="shared" si="0"/>
        <v>8</v>
      </c>
      <c r="R21" t="str">
        <f t="shared" si="1"/>
        <v/>
      </c>
      <c r="S21" t="str">
        <f>IFERROR(VLOOKUP(R21,Sheet1!$A$1:$B$7,2,FALSE),"")</f>
        <v/>
      </c>
      <c r="T21" t="str">
        <f t="shared" si="2"/>
        <v/>
      </c>
      <c r="U21">
        <f>IFERROR(VLOOKUP(T21,Sheet1!$C$1:$D$21,2,FALSE),5)</f>
        <v>5</v>
      </c>
      <c r="V21" t="str">
        <f t="shared" si="3"/>
        <v/>
      </c>
      <c r="W21">
        <f>IFERROR(VLOOKUP(V21,Sheet1!$E$1:$F$20,2,FALSE),5)</f>
        <v>5</v>
      </c>
      <c r="X21" t="str">
        <f t="shared" si="4"/>
        <v/>
      </c>
      <c r="Y21">
        <f t="shared" si="5"/>
        <v>5</v>
      </c>
      <c r="Z21" t="str">
        <f t="shared" si="6"/>
        <v/>
      </c>
      <c r="AA21">
        <f>IFERROR(VLOOKUP(Z21,Sheet1!$G$1:$H$4,2,FALSE),5)</f>
        <v>5</v>
      </c>
    </row>
    <row r="22" spans="2:27" ht="14.25" x14ac:dyDescent="0.2">
      <c r="B22" s="44">
        <v>9</v>
      </c>
      <c r="C22" s="45"/>
      <c r="D22" s="45"/>
      <c r="E22" s="50"/>
      <c r="F22" s="45"/>
      <c r="G22" s="45"/>
      <c r="H22" s="47"/>
      <c r="I22" s="45"/>
      <c r="J22" s="45"/>
      <c r="K22" s="45"/>
      <c r="L22" s="49"/>
      <c r="N22">
        <v>8</v>
      </c>
      <c r="O22">
        <f t="shared" si="0"/>
        <v>8</v>
      </c>
      <c r="R22" t="str">
        <f t="shared" si="1"/>
        <v/>
      </c>
      <c r="S22" t="str">
        <f>IFERROR(VLOOKUP(R22,Sheet1!$A$1:$B$7,2,FALSE),"")</f>
        <v/>
      </c>
      <c r="T22" t="str">
        <f t="shared" si="2"/>
        <v/>
      </c>
      <c r="U22">
        <f>IFERROR(VLOOKUP(T22,Sheet1!$C$1:$D$21,2,FALSE),5)</f>
        <v>5</v>
      </c>
      <c r="V22" t="str">
        <f t="shared" si="3"/>
        <v/>
      </c>
      <c r="W22">
        <f>IFERROR(VLOOKUP(V22,Sheet1!$E$1:$F$20,2,FALSE),5)</f>
        <v>5</v>
      </c>
      <c r="X22" t="str">
        <f t="shared" si="4"/>
        <v/>
      </c>
      <c r="Y22">
        <f t="shared" si="5"/>
        <v>5</v>
      </c>
      <c r="Z22" t="str">
        <f t="shared" si="6"/>
        <v/>
      </c>
      <c r="AA22">
        <f>IFERROR(VLOOKUP(Z22,Sheet1!$G$1:$H$4,2,FALSE),5)</f>
        <v>5</v>
      </c>
    </row>
    <row r="23" spans="2:27" ht="14.25" x14ac:dyDescent="0.2">
      <c r="B23" s="44">
        <v>10</v>
      </c>
      <c r="C23" s="45"/>
      <c r="D23" s="45"/>
      <c r="E23" s="50"/>
      <c r="F23" s="45"/>
      <c r="G23" s="45"/>
      <c r="H23" s="47"/>
      <c r="I23" s="45"/>
      <c r="J23" s="45"/>
      <c r="K23" s="45"/>
      <c r="L23" s="49"/>
      <c r="N23">
        <v>8</v>
      </c>
      <c r="O23">
        <f t="shared" si="0"/>
        <v>8</v>
      </c>
      <c r="R23" t="str">
        <f t="shared" si="1"/>
        <v/>
      </c>
      <c r="S23" t="str">
        <f>IFERROR(VLOOKUP(R23,Sheet1!$A$1:$B$7,2,FALSE),"")</f>
        <v/>
      </c>
      <c r="T23" t="str">
        <f t="shared" si="2"/>
        <v/>
      </c>
      <c r="U23">
        <f>IFERROR(VLOOKUP(T23,Sheet1!$C$1:$D$21,2,FALSE),5)</f>
        <v>5</v>
      </c>
      <c r="V23" t="str">
        <f t="shared" si="3"/>
        <v/>
      </c>
      <c r="W23">
        <f>IFERROR(VLOOKUP(V23,Sheet1!$E$1:$F$20,2,FALSE),5)</f>
        <v>5</v>
      </c>
      <c r="X23" t="str">
        <f t="shared" si="4"/>
        <v/>
      </c>
      <c r="Y23">
        <f t="shared" si="5"/>
        <v>5</v>
      </c>
      <c r="Z23" t="str">
        <f t="shared" si="6"/>
        <v/>
      </c>
      <c r="AA23">
        <f>IFERROR(VLOOKUP(Z23,Sheet1!$G$1:$H$4,2,FALSE),5)</f>
        <v>5</v>
      </c>
    </row>
    <row r="24" spans="2:27" ht="14.25" x14ac:dyDescent="0.2">
      <c r="B24" s="44">
        <v>11</v>
      </c>
      <c r="C24" s="45"/>
      <c r="D24" s="45"/>
      <c r="E24" s="50"/>
      <c r="F24" s="45"/>
      <c r="G24" s="45"/>
      <c r="H24" s="47"/>
      <c r="I24" s="45"/>
      <c r="J24" s="45"/>
      <c r="K24" s="45"/>
      <c r="L24" s="49"/>
      <c r="N24">
        <v>8</v>
      </c>
      <c r="O24">
        <f t="shared" si="0"/>
        <v>8</v>
      </c>
      <c r="R24" t="str">
        <f t="shared" si="1"/>
        <v/>
      </c>
      <c r="S24" t="str">
        <f>IFERROR(VLOOKUP(R24,Sheet1!$A$1:$B$7,2,FALSE),"")</f>
        <v/>
      </c>
      <c r="T24" t="str">
        <f t="shared" si="2"/>
        <v/>
      </c>
      <c r="U24">
        <f>IFERROR(VLOOKUP(T24,Sheet1!$C$1:$D$21,2,FALSE),5)</f>
        <v>5</v>
      </c>
      <c r="V24" t="str">
        <f t="shared" si="3"/>
        <v/>
      </c>
      <c r="W24">
        <f>IFERROR(VLOOKUP(V24,Sheet1!$E$1:$F$20,2,FALSE),5)</f>
        <v>5</v>
      </c>
      <c r="X24" t="str">
        <f t="shared" si="4"/>
        <v/>
      </c>
      <c r="Y24">
        <f t="shared" si="5"/>
        <v>5</v>
      </c>
      <c r="Z24" t="str">
        <f t="shared" si="6"/>
        <v/>
      </c>
      <c r="AA24">
        <f>IFERROR(VLOOKUP(Z24,Sheet1!$G$1:$H$4,2,FALSE),5)</f>
        <v>5</v>
      </c>
    </row>
    <row r="25" spans="2:27" ht="14.25" x14ac:dyDescent="0.2">
      <c r="B25" s="44">
        <v>12</v>
      </c>
      <c r="C25" s="45"/>
      <c r="D25" s="45"/>
      <c r="E25" s="50"/>
      <c r="F25" s="45"/>
      <c r="G25" s="45"/>
      <c r="H25" s="47"/>
      <c r="I25" s="45"/>
      <c r="J25" s="45"/>
      <c r="K25" s="45"/>
      <c r="L25" s="49"/>
      <c r="N25">
        <v>8</v>
      </c>
      <c r="O25">
        <f t="shared" si="0"/>
        <v>8</v>
      </c>
      <c r="R25" t="str">
        <f t="shared" si="1"/>
        <v/>
      </c>
      <c r="S25" t="str">
        <f>IFERROR(VLOOKUP(R25,Sheet1!$A$1:$B$7,2,FALSE),"")</f>
        <v/>
      </c>
      <c r="T25" t="str">
        <f t="shared" si="2"/>
        <v/>
      </c>
      <c r="U25">
        <f>IFERROR(VLOOKUP(T25,Sheet1!$C$1:$D$21,2,FALSE),5)</f>
        <v>5</v>
      </c>
      <c r="V25" t="str">
        <f t="shared" si="3"/>
        <v/>
      </c>
      <c r="W25">
        <f>IFERROR(VLOOKUP(V25,Sheet1!$E$1:$F$20,2,FALSE),5)</f>
        <v>5</v>
      </c>
      <c r="X25" t="str">
        <f t="shared" si="4"/>
        <v/>
      </c>
      <c r="Y25">
        <f t="shared" si="5"/>
        <v>5</v>
      </c>
      <c r="Z25" t="str">
        <f t="shared" si="6"/>
        <v/>
      </c>
      <c r="AA25">
        <f>IFERROR(VLOOKUP(Z25,Sheet1!$G$1:$H$4,2,FALSE),5)</f>
        <v>5</v>
      </c>
    </row>
    <row r="26" spans="2:27" ht="14.25" x14ac:dyDescent="0.2">
      <c r="B26" s="44">
        <v>13</v>
      </c>
      <c r="C26" s="45"/>
      <c r="D26" s="45"/>
      <c r="E26" s="50"/>
      <c r="F26" s="45"/>
      <c r="G26" s="45"/>
      <c r="H26" s="47"/>
      <c r="I26" s="45"/>
      <c r="J26" s="45"/>
      <c r="K26" s="45"/>
      <c r="L26" s="49"/>
      <c r="N26">
        <v>8</v>
      </c>
      <c r="O26">
        <f t="shared" si="0"/>
        <v>8</v>
      </c>
      <c r="R26" t="str">
        <f t="shared" si="1"/>
        <v/>
      </c>
      <c r="S26" t="str">
        <f>IFERROR(VLOOKUP(R26,Sheet1!$A$1:$B$7,2,FALSE),"")</f>
        <v/>
      </c>
      <c r="T26" t="str">
        <f t="shared" si="2"/>
        <v/>
      </c>
      <c r="U26">
        <f>IFERROR(VLOOKUP(T26,Sheet1!$C$1:$D$21,2,FALSE),5)</f>
        <v>5</v>
      </c>
      <c r="V26" t="str">
        <f t="shared" si="3"/>
        <v/>
      </c>
      <c r="W26">
        <f>IFERROR(VLOOKUP(V26,Sheet1!$E$1:$F$20,2,FALSE),5)</f>
        <v>5</v>
      </c>
      <c r="X26" t="str">
        <f t="shared" si="4"/>
        <v/>
      </c>
      <c r="Y26">
        <f t="shared" si="5"/>
        <v>5</v>
      </c>
      <c r="Z26" t="str">
        <f t="shared" si="6"/>
        <v/>
      </c>
      <c r="AA26">
        <f>IFERROR(VLOOKUP(Z26,Sheet1!$G$1:$H$4,2,FALSE),5)</f>
        <v>5</v>
      </c>
    </row>
    <row r="27" spans="2:27" ht="14.25" x14ac:dyDescent="0.2">
      <c r="B27" s="44">
        <v>14</v>
      </c>
      <c r="C27" s="45"/>
      <c r="D27" s="45"/>
      <c r="E27" s="50"/>
      <c r="F27" s="45"/>
      <c r="G27" s="45"/>
      <c r="H27" s="47"/>
      <c r="I27" s="45"/>
      <c r="J27" s="45"/>
      <c r="K27" s="45"/>
      <c r="L27" s="49"/>
      <c r="N27">
        <v>8</v>
      </c>
      <c r="O27">
        <f t="shared" si="0"/>
        <v>8</v>
      </c>
      <c r="R27" t="str">
        <f t="shared" si="1"/>
        <v/>
      </c>
      <c r="S27" t="str">
        <f>IFERROR(VLOOKUP(R27,Sheet1!$A$1:$B$7,2,FALSE),"")</f>
        <v/>
      </c>
      <c r="T27" t="str">
        <f t="shared" si="2"/>
        <v/>
      </c>
      <c r="U27">
        <f>IFERROR(VLOOKUP(T27,Sheet1!$C$1:$D$21,2,FALSE),5)</f>
        <v>5</v>
      </c>
      <c r="V27" t="str">
        <f t="shared" si="3"/>
        <v/>
      </c>
      <c r="W27">
        <f>IFERROR(VLOOKUP(V27,Sheet1!$E$1:$F$20,2,FALSE),5)</f>
        <v>5</v>
      </c>
      <c r="X27" t="str">
        <f t="shared" si="4"/>
        <v/>
      </c>
      <c r="Y27">
        <f t="shared" si="5"/>
        <v>5</v>
      </c>
      <c r="Z27" t="str">
        <f t="shared" si="6"/>
        <v/>
      </c>
      <c r="AA27">
        <f>IFERROR(VLOOKUP(Z27,Sheet1!$G$1:$H$4,2,FALSE),5)</f>
        <v>5</v>
      </c>
    </row>
    <row r="28" spans="2:27" ht="14.25" x14ac:dyDescent="0.2">
      <c r="B28" s="44">
        <v>15</v>
      </c>
      <c r="C28" s="45"/>
      <c r="D28" s="45"/>
      <c r="E28" s="50"/>
      <c r="F28" s="45"/>
      <c r="G28" s="45"/>
      <c r="H28" s="47"/>
      <c r="I28" s="45"/>
      <c r="J28" s="45"/>
      <c r="K28" s="45"/>
      <c r="L28" s="49"/>
      <c r="N28">
        <v>8</v>
      </c>
      <c r="O28">
        <f t="shared" si="0"/>
        <v>8</v>
      </c>
      <c r="R28" t="str">
        <f t="shared" si="1"/>
        <v/>
      </c>
      <c r="S28" t="str">
        <f>IFERROR(VLOOKUP(R28,Sheet1!$A$1:$B$7,2,FALSE),"")</f>
        <v/>
      </c>
      <c r="T28" t="str">
        <f t="shared" si="2"/>
        <v/>
      </c>
      <c r="U28">
        <f>IFERROR(VLOOKUP(T28,Sheet1!$C$1:$D$21,2,FALSE),5)</f>
        <v>5</v>
      </c>
      <c r="V28" t="str">
        <f t="shared" si="3"/>
        <v/>
      </c>
      <c r="W28">
        <f>IFERROR(VLOOKUP(V28,Sheet1!$E$1:$F$20,2,FALSE),5)</f>
        <v>5</v>
      </c>
      <c r="X28" t="str">
        <f t="shared" si="4"/>
        <v/>
      </c>
      <c r="Y28">
        <f t="shared" si="5"/>
        <v>5</v>
      </c>
      <c r="Z28" t="str">
        <f t="shared" si="6"/>
        <v/>
      </c>
      <c r="AA28">
        <f>IFERROR(VLOOKUP(Z28,Sheet1!$G$1:$H$4,2,FALSE),5)</f>
        <v>5</v>
      </c>
    </row>
    <row r="29" spans="2:27" ht="14.25" x14ac:dyDescent="0.2">
      <c r="B29" s="44">
        <v>16</v>
      </c>
      <c r="C29" s="45"/>
      <c r="D29" s="45"/>
      <c r="E29" s="50"/>
      <c r="F29" s="45"/>
      <c r="G29" s="45"/>
      <c r="H29" s="47"/>
      <c r="I29" s="45"/>
      <c r="J29" s="45"/>
      <c r="K29" s="45"/>
      <c r="L29" s="49"/>
      <c r="N29">
        <v>8</v>
      </c>
      <c r="O29">
        <f t="shared" si="0"/>
        <v>8</v>
      </c>
      <c r="R29" t="str">
        <f t="shared" si="1"/>
        <v/>
      </c>
      <c r="S29" t="str">
        <f>IFERROR(VLOOKUP(R29,Sheet1!$A$1:$B$7,2,FALSE),"")</f>
        <v/>
      </c>
      <c r="T29" t="str">
        <f t="shared" si="2"/>
        <v/>
      </c>
      <c r="U29">
        <f>IFERROR(VLOOKUP(T29,Sheet1!$C$1:$D$21,2,FALSE),5)</f>
        <v>5</v>
      </c>
      <c r="V29" t="str">
        <f t="shared" si="3"/>
        <v/>
      </c>
      <c r="W29">
        <f>IFERROR(VLOOKUP(V29,Sheet1!$E$1:$F$20,2,FALSE),5)</f>
        <v>5</v>
      </c>
      <c r="X29" t="str">
        <f t="shared" si="4"/>
        <v/>
      </c>
      <c r="Y29">
        <f t="shared" si="5"/>
        <v>5</v>
      </c>
      <c r="Z29" t="str">
        <f t="shared" si="6"/>
        <v/>
      </c>
      <c r="AA29">
        <f>IFERROR(VLOOKUP(Z29,Sheet1!$G$1:$H$4,2,FALSE),5)</f>
        <v>5</v>
      </c>
    </row>
    <row r="30" spans="2:27" ht="14.25" x14ac:dyDescent="0.2">
      <c r="B30" s="44">
        <v>17</v>
      </c>
      <c r="C30" s="45"/>
      <c r="D30" s="45"/>
      <c r="E30" s="50"/>
      <c r="F30" s="45"/>
      <c r="G30" s="45"/>
      <c r="H30" s="47"/>
      <c r="I30" s="45"/>
      <c r="J30" s="45"/>
      <c r="K30" s="45"/>
      <c r="L30" s="49"/>
      <c r="N30">
        <v>8</v>
      </c>
      <c r="O30">
        <f t="shared" si="0"/>
        <v>8</v>
      </c>
      <c r="R30" t="str">
        <f t="shared" si="1"/>
        <v/>
      </c>
      <c r="S30" t="str">
        <f>IFERROR(VLOOKUP(R30,Sheet1!$A$1:$B$7,2,FALSE),"")</f>
        <v/>
      </c>
      <c r="T30" t="str">
        <f t="shared" si="2"/>
        <v/>
      </c>
      <c r="U30">
        <f>IFERROR(VLOOKUP(T30,Sheet1!$C$1:$D$21,2,FALSE),5)</f>
        <v>5</v>
      </c>
      <c r="V30" t="str">
        <f t="shared" si="3"/>
        <v/>
      </c>
      <c r="W30">
        <f>IFERROR(VLOOKUP(V30,Sheet1!$E$1:$F$20,2,FALSE),5)</f>
        <v>5</v>
      </c>
      <c r="X30" t="str">
        <f t="shared" si="4"/>
        <v/>
      </c>
      <c r="Y30">
        <f t="shared" si="5"/>
        <v>5</v>
      </c>
      <c r="Z30" t="str">
        <f t="shared" si="6"/>
        <v/>
      </c>
      <c r="AA30">
        <f>IFERROR(VLOOKUP(Z30,Sheet1!$G$1:$H$4,2,FALSE),5)</f>
        <v>5</v>
      </c>
    </row>
    <row r="31" spans="2:27" ht="14.25" x14ac:dyDescent="0.2">
      <c r="B31" s="44">
        <v>18</v>
      </c>
      <c r="C31" s="45"/>
      <c r="D31" s="45"/>
      <c r="E31" s="50"/>
      <c r="F31" s="45"/>
      <c r="G31" s="45"/>
      <c r="H31" s="47"/>
      <c r="I31" s="45"/>
      <c r="J31" s="45"/>
      <c r="K31" s="45"/>
      <c r="L31" s="49"/>
      <c r="N31">
        <v>8</v>
      </c>
      <c r="O31">
        <f t="shared" si="0"/>
        <v>8</v>
      </c>
      <c r="R31" t="str">
        <f t="shared" si="1"/>
        <v/>
      </c>
      <c r="S31" t="str">
        <f>IFERROR(VLOOKUP(R31,Sheet1!$A$1:$B$7,2,FALSE),"")</f>
        <v/>
      </c>
      <c r="T31" t="str">
        <f t="shared" si="2"/>
        <v/>
      </c>
      <c r="U31">
        <f>IFERROR(VLOOKUP(T31,Sheet1!$C$1:$D$21,2,FALSE),5)</f>
        <v>5</v>
      </c>
      <c r="V31" t="str">
        <f t="shared" si="3"/>
        <v/>
      </c>
      <c r="W31">
        <f>IFERROR(VLOOKUP(V31,Sheet1!$E$1:$F$20,2,FALSE),5)</f>
        <v>5</v>
      </c>
      <c r="X31" t="str">
        <f t="shared" si="4"/>
        <v/>
      </c>
      <c r="Y31">
        <f t="shared" si="5"/>
        <v>5</v>
      </c>
      <c r="Z31" t="str">
        <f t="shared" si="6"/>
        <v/>
      </c>
      <c r="AA31">
        <f>IFERROR(VLOOKUP(Z31,Sheet1!$G$1:$H$4,2,FALSE),5)</f>
        <v>5</v>
      </c>
    </row>
    <row r="32" spans="2:27" ht="14.25" x14ac:dyDescent="0.2">
      <c r="B32" s="44">
        <v>19</v>
      </c>
      <c r="C32" s="45"/>
      <c r="D32" s="45"/>
      <c r="E32" s="50"/>
      <c r="F32" s="45"/>
      <c r="G32" s="45"/>
      <c r="H32" s="47"/>
      <c r="I32" s="45"/>
      <c r="J32" s="45"/>
      <c r="K32" s="45"/>
      <c r="L32" s="49"/>
      <c r="N32">
        <v>8</v>
      </c>
      <c r="O32">
        <f t="shared" si="0"/>
        <v>8</v>
      </c>
      <c r="R32" t="str">
        <f t="shared" si="1"/>
        <v/>
      </c>
      <c r="S32" t="str">
        <f>IFERROR(VLOOKUP(R32,Sheet1!$A$1:$B$7,2,FALSE),"")</f>
        <v/>
      </c>
      <c r="T32" t="str">
        <f t="shared" si="2"/>
        <v/>
      </c>
      <c r="U32">
        <f>IFERROR(VLOOKUP(T32,Sheet1!$C$1:$D$21,2,FALSE),5)</f>
        <v>5</v>
      </c>
      <c r="V32" t="str">
        <f t="shared" si="3"/>
        <v/>
      </c>
      <c r="W32">
        <f>IFERROR(VLOOKUP(V32,Sheet1!$E$1:$F$20,2,FALSE),5)</f>
        <v>5</v>
      </c>
      <c r="X32" t="str">
        <f t="shared" si="4"/>
        <v/>
      </c>
      <c r="Y32">
        <f t="shared" si="5"/>
        <v>5</v>
      </c>
      <c r="Z32" t="str">
        <f t="shared" si="6"/>
        <v/>
      </c>
      <c r="AA32">
        <f>IFERROR(VLOOKUP(Z32,Sheet1!$G$1:$H$4,2,FALSE),5)</f>
        <v>5</v>
      </c>
    </row>
    <row r="33" spans="2:27" ht="14.25" x14ac:dyDescent="0.2">
      <c r="B33" s="44">
        <v>20</v>
      </c>
      <c r="C33" s="45"/>
      <c r="D33" s="45"/>
      <c r="E33" s="50"/>
      <c r="F33" s="45"/>
      <c r="G33" s="45"/>
      <c r="H33" s="47"/>
      <c r="I33" s="45"/>
      <c r="J33" s="45"/>
      <c r="K33" s="45"/>
      <c r="L33" s="49"/>
      <c r="N33">
        <v>8</v>
      </c>
      <c r="O33">
        <f t="shared" si="0"/>
        <v>8</v>
      </c>
      <c r="R33" t="str">
        <f t="shared" si="1"/>
        <v/>
      </c>
      <c r="S33" t="str">
        <f>IFERROR(VLOOKUP(R33,Sheet1!$A$1:$B$7,2,FALSE),"")</f>
        <v/>
      </c>
      <c r="T33" t="str">
        <f t="shared" si="2"/>
        <v/>
      </c>
      <c r="U33">
        <f>IFERROR(VLOOKUP(T33,Sheet1!$C$1:$D$21,2,FALSE),5)</f>
        <v>5</v>
      </c>
      <c r="V33" t="str">
        <f t="shared" si="3"/>
        <v/>
      </c>
      <c r="W33">
        <f>IFERROR(VLOOKUP(V33,Sheet1!$E$1:$F$20,2,FALSE),5)</f>
        <v>5</v>
      </c>
      <c r="X33" t="str">
        <f t="shared" si="4"/>
        <v/>
      </c>
      <c r="Y33">
        <f t="shared" si="5"/>
        <v>5</v>
      </c>
      <c r="Z33" t="str">
        <f t="shared" si="6"/>
        <v/>
      </c>
      <c r="AA33">
        <f>IFERROR(VLOOKUP(Z33,Sheet1!$G$1:$H$4,2,FALSE),5)</f>
        <v>5</v>
      </c>
    </row>
    <row r="34" spans="2:27" ht="14.25" x14ac:dyDescent="0.2">
      <c r="B34" s="44">
        <v>21</v>
      </c>
      <c r="C34" s="45"/>
      <c r="D34" s="45"/>
      <c r="E34" s="50"/>
      <c r="F34" s="45"/>
      <c r="G34" s="45"/>
      <c r="H34" s="47"/>
      <c r="I34" s="45"/>
      <c r="J34" s="45"/>
      <c r="K34" s="45"/>
      <c r="L34" s="49"/>
      <c r="N34">
        <v>8</v>
      </c>
      <c r="O34">
        <f t="shared" si="0"/>
        <v>8</v>
      </c>
      <c r="R34" t="str">
        <f t="shared" si="1"/>
        <v/>
      </c>
      <c r="S34" t="str">
        <f>IFERROR(VLOOKUP(R34,Sheet1!$A$1:$B$7,2,FALSE),"")</f>
        <v/>
      </c>
      <c r="T34" t="str">
        <f t="shared" si="2"/>
        <v/>
      </c>
      <c r="U34">
        <f>IFERROR(VLOOKUP(T34,Sheet1!$C$1:$D$21,2,FALSE),5)</f>
        <v>5</v>
      </c>
      <c r="V34" t="str">
        <f t="shared" si="3"/>
        <v/>
      </c>
      <c r="W34">
        <f>IFERROR(VLOOKUP(V34,Sheet1!$E$1:$F$20,2,FALSE),5)</f>
        <v>5</v>
      </c>
      <c r="X34" t="str">
        <f t="shared" si="4"/>
        <v/>
      </c>
      <c r="Y34">
        <f t="shared" si="5"/>
        <v>5</v>
      </c>
      <c r="Z34" t="str">
        <f t="shared" si="6"/>
        <v/>
      </c>
      <c r="AA34">
        <f>IFERROR(VLOOKUP(Z34,Sheet1!$G$1:$H$4,2,FALSE),5)</f>
        <v>5</v>
      </c>
    </row>
    <row r="35" spans="2:27" ht="14.25" x14ac:dyDescent="0.2">
      <c r="B35" s="44">
        <v>22</v>
      </c>
      <c r="C35" s="45"/>
      <c r="D35" s="45"/>
      <c r="E35" s="50"/>
      <c r="F35" s="45"/>
      <c r="G35" s="45"/>
      <c r="H35" s="47"/>
      <c r="I35" s="45"/>
      <c r="J35" s="45"/>
      <c r="K35" s="45"/>
      <c r="L35" s="49"/>
      <c r="N35">
        <v>8</v>
      </c>
      <c r="O35">
        <f t="shared" si="0"/>
        <v>8</v>
      </c>
      <c r="R35" t="str">
        <f t="shared" si="1"/>
        <v/>
      </c>
      <c r="S35" t="str">
        <f>IFERROR(VLOOKUP(R35,Sheet1!$A$1:$B$7,2,FALSE),"")</f>
        <v/>
      </c>
      <c r="T35" t="str">
        <f t="shared" si="2"/>
        <v/>
      </c>
      <c r="U35">
        <f>IFERROR(VLOOKUP(T35,Sheet1!$C$1:$D$21,2,FALSE),5)</f>
        <v>5</v>
      </c>
      <c r="V35" t="str">
        <f t="shared" si="3"/>
        <v/>
      </c>
      <c r="W35">
        <f>IFERROR(VLOOKUP(V35,Sheet1!$E$1:$F$20,2,FALSE),5)</f>
        <v>5</v>
      </c>
      <c r="X35" t="str">
        <f t="shared" si="4"/>
        <v/>
      </c>
      <c r="Y35">
        <f t="shared" si="5"/>
        <v>5</v>
      </c>
      <c r="Z35" t="str">
        <f t="shared" si="6"/>
        <v/>
      </c>
      <c r="AA35">
        <f>IFERROR(VLOOKUP(Z35,Sheet1!$G$1:$H$4,2,FALSE),5)</f>
        <v>5</v>
      </c>
    </row>
    <row r="36" spans="2:27" ht="14.25" x14ac:dyDescent="0.2">
      <c r="B36" s="44">
        <v>23</v>
      </c>
      <c r="C36" s="45"/>
      <c r="D36" s="45"/>
      <c r="E36" s="50"/>
      <c r="F36" s="45"/>
      <c r="G36" s="45"/>
      <c r="H36" s="47"/>
      <c r="I36" s="45"/>
      <c r="J36" s="45"/>
      <c r="K36" s="45"/>
      <c r="L36" s="49"/>
      <c r="N36">
        <v>8</v>
      </c>
      <c r="O36">
        <f t="shared" si="0"/>
        <v>8</v>
      </c>
      <c r="R36" t="str">
        <f t="shared" si="1"/>
        <v/>
      </c>
      <c r="S36" t="str">
        <f>IFERROR(VLOOKUP(R36,Sheet1!$A$1:$B$7,2,FALSE),"")</f>
        <v/>
      </c>
      <c r="T36" t="str">
        <f t="shared" si="2"/>
        <v/>
      </c>
      <c r="U36">
        <f>IFERROR(VLOOKUP(T36,Sheet1!$C$1:$D$21,2,FALSE),5)</f>
        <v>5</v>
      </c>
      <c r="V36" t="str">
        <f t="shared" si="3"/>
        <v/>
      </c>
      <c r="W36">
        <f>IFERROR(VLOOKUP(V36,Sheet1!$E$1:$F$20,2,FALSE),5)</f>
        <v>5</v>
      </c>
      <c r="X36" t="str">
        <f t="shared" si="4"/>
        <v/>
      </c>
      <c r="Y36">
        <f t="shared" si="5"/>
        <v>5</v>
      </c>
      <c r="Z36" t="str">
        <f t="shared" si="6"/>
        <v/>
      </c>
      <c r="AA36">
        <f>IFERROR(VLOOKUP(Z36,Sheet1!$G$1:$H$4,2,FALSE),5)</f>
        <v>5</v>
      </c>
    </row>
    <row r="37" spans="2:27" ht="14.25" x14ac:dyDescent="0.2">
      <c r="B37" s="44">
        <v>24</v>
      </c>
      <c r="C37" s="45"/>
      <c r="D37" s="45"/>
      <c r="E37" s="50"/>
      <c r="F37" s="45"/>
      <c r="G37" s="45"/>
      <c r="H37" s="47"/>
      <c r="I37" s="45"/>
      <c r="J37" s="45"/>
      <c r="K37" s="45"/>
      <c r="L37" s="49"/>
      <c r="N37">
        <v>8</v>
      </c>
      <c r="O37">
        <f t="shared" si="0"/>
        <v>8</v>
      </c>
      <c r="R37" t="str">
        <f t="shared" si="1"/>
        <v/>
      </c>
      <c r="S37" t="str">
        <f>IFERROR(VLOOKUP(R37,Sheet1!$A$1:$B$7,2,FALSE),"")</f>
        <v/>
      </c>
      <c r="T37" t="str">
        <f t="shared" si="2"/>
        <v/>
      </c>
      <c r="U37">
        <f>IFERROR(VLOOKUP(T37,Sheet1!$C$1:$D$21,2,FALSE),5)</f>
        <v>5</v>
      </c>
      <c r="V37" t="str">
        <f t="shared" si="3"/>
        <v/>
      </c>
      <c r="W37">
        <f>IFERROR(VLOOKUP(V37,Sheet1!$E$1:$F$20,2,FALSE),5)</f>
        <v>5</v>
      </c>
      <c r="X37" t="str">
        <f t="shared" si="4"/>
        <v/>
      </c>
      <c r="Y37">
        <f t="shared" si="5"/>
        <v>5</v>
      </c>
      <c r="Z37" t="str">
        <f t="shared" si="6"/>
        <v/>
      </c>
      <c r="AA37">
        <f>IFERROR(VLOOKUP(Z37,Sheet1!$G$1:$H$4,2,FALSE),5)</f>
        <v>5</v>
      </c>
    </row>
    <row r="38" spans="2:27" ht="14.25" x14ac:dyDescent="0.2">
      <c r="B38" s="44">
        <v>25</v>
      </c>
      <c r="C38" s="45"/>
      <c r="D38" s="45"/>
      <c r="E38" s="50"/>
      <c r="F38" s="45"/>
      <c r="G38" s="45"/>
      <c r="H38" s="47"/>
      <c r="I38" s="45"/>
      <c r="J38" s="45"/>
      <c r="K38" s="45"/>
      <c r="L38" s="49"/>
      <c r="N38">
        <v>8</v>
      </c>
      <c r="O38">
        <f t="shared" si="0"/>
        <v>8</v>
      </c>
      <c r="R38" t="str">
        <f t="shared" si="1"/>
        <v/>
      </c>
      <c r="S38" t="str">
        <f>IFERROR(VLOOKUP(R38,Sheet1!$A$1:$B$7,2,FALSE),"")</f>
        <v/>
      </c>
      <c r="T38" t="str">
        <f t="shared" si="2"/>
        <v/>
      </c>
      <c r="U38">
        <f>IFERROR(VLOOKUP(T38,Sheet1!$C$1:$D$21,2,FALSE),5)</f>
        <v>5</v>
      </c>
      <c r="V38" t="str">
        <f t="shared" si="3"/>
        <v/>
      </c>
      <c r="W38">
        <f>IFERROR(VLOOKUP(V38,Sheet1!$E$1:$F$20,2,FALSE),5)</f>
        <v>5</v>
      </c>
      <c r="X38" t="str">
        <f t="shared" si="4"/>
        <v/>
      </c>
      <c r="Y38">
        <f t="shared" si="5"/>
        <v>5</v>
      </c>
      <c r="Z38" t="str">
        <f t="shared" si="6"/>
        <v/>
      </c>
      <c r="AA38">
        <f>IFERROR(VLOOKUP(Z38,Sheet1!$G$1:$H$4,2,FALSE),5)</f>
        <v>5</v>
      </c>
    </row>
    <row r="39" spans="2:27" ht="14.25" x14ac:dyDescent="0.2">
      <c r="B39" s="44">
        <v>26</v>
      </c>
      <c r="C39" s="45"/>
      <c r="D39" s="45"/>
      <c r="E39" s="50"/>
      <c r="F39" s="45"/>
      <c r="G39" s="45"/>
      <c r="H39" s="47"/>
      <c r="I39" s="45"/>
      <c r="J39" s="45"/>
      <c r="K39" s="45"/>
      <c r="L39" s="49"/>
      <c r="N39">
        <v>8</v>
      </c>
      <c r="O39">
        <f t="shared" si="0"/>
        <v>8</v>
      </c>
      <c r="R39" t="str">
        <f t="shared" si="1"/>
        <v/>
      </c>
      <c r="S39" t="str">
        <f>IFERROR(VLOOKUP(R39,Sheet1!$A$1:$B$7,2,FALSE),"")</f>
        <v/>
      </c>
      <c r="T39" t="str">
        <f t="shared" si="2"/>
        <v/>
      </c>
      <c r="U39">
        <f>IFERROR(VLOOKUP(T39,Sheet1!$C$1:$D$21,2,FALSE),5)</f>
        <v>5</v>
      </c>
      <c r="V39" t="str">
        <f t="shared" si="3"/>
        <v/>
      </c>
      <c r="W39">
        <f>IFERROR(VLOOKUP(V39,Sheet1!$E$1:$F$20,2,FALSE),5)</f>
        <v>5</v>
      </c>
      <c r="X39" t="str">
        <f t="shared" si="4"/>
        <v/>
      </c>
      <c r="Y39">
        <f t="shared" si="5"/>
        <v>5</v>
      </c>
      <c r="Z39" t="str">
        <f t="shared" si="6"/>
        <v/>
      </c>
      <c r="AA39">
        <f>IFERROR(VLOOKUP(Z39,Sheet1!$G$1:$H$4,2,FALSE),5)</f>
        <v>5</v>
      </c>
    </row>
    <row r="40" spans="2:27" ht="14.25" x14ac:dyDescent="0.2">
      <c r="B40" s="44">
        <v>27</v>
      </c>
      <c r="C40" s="45"/>
      <c r="D40" s="45"/>
      <c r="E40" s="50"/>
      <c r="F40" s="45"/>
      <c r="G40" s="45"/>
      <c r="H40" s="47"/>
      <c r="I40" s="45"/>
      <c r="J40" s="45"/>
      <c r="K40" s="45"/>
      <c r="L40" s="49"/>
      <c r="N40">
        <v>8</v>
      </c>
      <c r="O40">
        <f t="shared" si="0"/>
        <v>8</v>
      </c>
      <c r="R40" t="str">
        <f t="shared" si="1"/>
        <v/>
      </c>
      <c r="S40" t="str">
        <f>IFERROR(VLOOKUP(R40,Sheet1!$A$1:$B$7,2,FALSE),"")</f>
        <v/>
      </c>
      <c r="T40" t="str">
        <f t="shared" si="2"/>
        <v/>
      </c>
      <c r="U40">
        <f>IFERROR(VLOOKUP(T40,Sheet1!$C$1:$D$21,2,FALSE),5)</f>
        <v>5</v>
      </c>
      <c r="V40" t="str">
        <f t="shared" si="3"/>
        <v/>
      </c>
      <c r="W40">
        <f>IFERROR(VLOOKUP(V40,Sheet1!$E$1:$F$20,2,FALSE),5)</f>
        <v>5</v>
      </c>
      <c r="X40" t="str">
        <f t="shared" si="4"/>
        <v/>
      </c>
      <c r="Y40">
        <f t="shared" si="5"/>
        <v>5</v>
      </c>
      <c r="Z40" t="str">
        <f t="shared" si="6"/>
        <v/>
      </c>
      <c r="AA40">
        <f>IFERROR(VLOOKUP(Z40,Sheet1!$G$1:$H$4,2,FALSE),5)</f>
        <v>5</v>
      </c>
    </row>
    <row r="41" spans="2:27" ht="14.25" x14ac:dyDescent="0.2">
      <c r="B41" s="44">
        <v>28</v>
      </c>
      <c r="C41" s="45"/>
      <c r="D41" s="45"/>
      <c r="E41" s="50"/>
      <c r="F41" s="45"/>
      <c r="G41" s="45"/>
      <c r="H41" s="47"/>
      <c r="I41" s="45"/>
      <c r="J41" s="45"/>
      <c r="K41" s="45"/>
      <c r="L41" s="49"/>
      <c r="N41">
        <v>8</v>
      </c>
      <c r="O41">
        <f t="shared" si="0"/>
        <v>8</v>
      </c>
      <c r="R41" t="str">
        <f t="shared" si="1"/>
        <v/>
      </c>
      <c r="S41" t="str">
        <f>IFERROR(VLOOKUP(R41,Sheet1!$A$1:$B$7,2,FALSE),"")</f>
        <v/>
      </c>
      <c r="T41" t="str">
        <f t="shared" si="2"/>
        <v/>
      </c>
      <c r="U41">
        <f>IFERROR(VLOOKUP(T41,Sheet1!$C$1:$D$21,2,FALSE),5)</f>
        <v>5</v>
      </c>
      <c r="V41" t="str">
        <f t="shared" si="3"/>
        <v/>
      </c>
      <c r="W41">
        <f>IFERROR(VLOOKUP(V41,Sheet1!$E$1:$F$20,2,FALSE),5)</f>
        <v>5</v>
      </c>
      <c r="X41" t="str">
        <f t="shared" si="4"/>
        <v/>
      </c>
      <c r="Y41">
        <f t="shared" si="5"/>
        <v>5</v>
      </c>
      <c r="Z41" t="str">
        <f t="shared" si="6"/>
        <v/>
      </c>
      <c r="AA41">
        <f>IFERROR(VLOOKUP(Z41,Sheet1!$G$1:$H$4,2,FALSE),5)</f>
        <v>5</v>
      </c>
    </row>
    <row r="42" spans="2:27" ht="14.25" x14ac:dyDescent="0.2">
      <c r="B42" s="44">
        <v>29</v>
      </c>
      <c r="C42" s="45"/>
      <c r="D42" s="45"/>
      <c r="E42" s="50"/>
      <c r="F42" s="45"/>
      <c r="G42" s="45"/>
      <c r="H42" s="47"/>
      <c r="I42" s="45"/>
      <c r="J42" s="45"/>
      <c r="K42" s="45"/>
      <c r="L42" s="49"/>
      <c r="N42">
        <v>8</v>
      </c>
      <c r="O42">
        <f t="shared" si="0"/>
        <v>8</v>
      </c>
      <c r="R42" t="str">
        <f t="shared" si="1"/>
        <v/>
      </c>
      <c r="S42" t="str">
        <f>IFERROR(VLOOKUP(R42,Sheet1!$A$1:$B$7,2,FALSE),"")</f>
        <v/>
      </c>
      <c r="T42" t="str">
        <f t="shared" si="2"/>
        <v/>
      </c>
      <c r="U42">
        <f>IFERROR(VLOOKUP(T42,Sheet1!$C$1:$D$21,2,FALSE),5)</f>
        <v>5</v>
      </c>
      <c r="V42" t="str">
        <f t="shared" si="3"/>
        <v/>
      </c>
      <c r="W42">
        <f>IFERROR(VLOOKUP(V42,Sheet1!$E$1:$F$20,2,FALSE),5)</f>
        <v>5</v>
      </c>
      <c r="X42" t="str">
        <f t="shared" si="4"/>
        <v/>
      </c>
      <c r="Y42">
        <f t="shared" si="5"/>
        <v>5</v>
      </c>
      <c r="Z42" t="str">
        <f t="shared" si="6"/>
        <v/>
      </c>
      <c r="AA42">
        <f>IFERROR(VLOOKUP(Z42,Sheet1!$G$1:$H$4,2,FALSE),5)</f>
        <v>5</v>
      </c>
    </row>
    <row r="43" spans="2:27" ht="14.25" x14ac:dyDescent="0.2">
      <c r="B43" s="44">
        <v>30</v>
      </c>
      <c r="C43" s="45"/>
      <c r="D43" s="45"/>
      <c r="E43" s="50"/>
      <c r="F43" s="45"/>
      <c r="G43" s="45"/>
      <c r="H43" s="47"/>
      <c r="I43" s="45"/>
      <c r="J43" s="45"/>
      <c r="K43" s="45"/>
      <c r="L43" s="49"/>
      <c r="N43">
        <v>8</v>
      </c>
      <c r="O43">
        <f t="shared" si="0"/>
        <v>8</v>
      </c>
      <c r="R43" t="str">
        <f t="shared" si="1"/>
        <v/>
      </c>
      <c r="S43" t="str">
        <f>IFERROR(VLOOKUP(R43,Sheet1!$A$1:$B$7,2,FALSE),"")</f>
        <v/>
      </c>
      <c r="T43" t="str">
        <f t="shared" si="2"/>
        <v/>
      </c>
      <c r="U43">
        <f>IFERROR(VLOOKUP(T43,Sheet1!$C$1:$D$21,2,FALSE),5)</f>
        <v>5</v>
      </c>
      <c r="V43" t="str">
        <f t="shared" si="3"/>
        <v/>
      </c>
      <c r="W43">
        <f>IFERROR(VLOOKUP(V43,Sheet1!$E$1:$F$20,2,FALSE),5)</f>
        <v>5</v>
      </c>
      <c r="X43" t="str">
        <f t="shared" si="4"/>
        <v/>
      </c>
      <c r="Y43">
        <f t="shared" si="5"/>
        <v>5</v>
      </c>
      <c r="Z43" t="str">
        <f t="shared" si="6"/>
        <v/>
      </c>
      <c r="AA43">
        <f>IFERROR(VLOOKUP(Z43,Sheet1!$G$1:$H$4,2,FALSE),5)</f>
        <v>5</v>
      </c>
    </row>
    <row r="44" spans="2:27" ht="14.25" x14ac:dyDescent="0.2">
      <c r="B44" s="44">
        <v>31</v>
      </c>
      <c r="C44" s="45"/>
      <c r="D44" s="45"/>
      <c r="E44" s="50"/>
      <c r="F44" s="45"/>
      <c r="G44" s="45"/>
      <c r="H44" s="47"/>
      <c r="I44" s="45"/>
      <c r="J44" s="45"/>
      <c r="K44" s="45"/>
      <c r="L44" s="49"/>
      <c r="N44">
        <v>8</v>
      </c>
      <c r="O44">
        <f t="shared" si="0"/>
        <v>8</v>
      </c>
      <c r="R44" t="str">
        <f t="shared" si="1"/>
        <v/>
      </c>
      <c r="S44" t="str">
        <f>IFERROR(VLOOKUP(R44,Sheet1!$A$1:$B$7,2,FALSE),"")</f>
        <v/>
      </c>
      <c r="T44" t="str">
        <f t="shared" si="2"/>
        <v/>
      </c>
      <c r="U44">
        <f>IFERROR(VLOOKUP(T44,Sheet1!$C$1:$D$21,2,FALSE),5)</f>
        <v>5</v>
      </c>
      <c r="V44" t="str">
        <f t="shared" si="3"/>
        <v/>
      </c>
      <c r="W44">
        <f>IFERROR(VLOOKUP(V44,Sheet1!$E$1:$F$20,2,FALSE),5)</f>
        <v>5</v>
      </c>
      <c r="X44" t="str">
        <f t="shared" si="4"/>
        <v/>
      </c>
      <c r="Y44">
        <f t="shared" si="5"/>
        <v>5</v>
      </c>
      <c r="Z44" t="str">
        <f t="shared" si="6"/>
        <v/>
      </c>
      <c r="AA44">
        <f>IFERROR(VLOOKUP(Z44,Sheet1!$G$1:$H$4,2,FALSE),5)</f>
        <v>5</v>
      </c>
    </row>
    <row r="45" spans="2:27" ht="14.25" x14ac:dyDescent="0.2">
      <c r="B45" s="44">
        <v>32</v>
      </c>
      <c r="C45" s="45"/>
      <c r="D45" s="45"/>
      <c r="E45" s="50"/>
      <c r="F45" s="45"/>
      <c r="G45" s="45"/>
      <c r="H45" s="47"/>
      <c r="I45" s="45"/>
      <c r="J45" s="45"/>
      <c r="K45" s="45"/>
      <c r="L45" s="49"/>
      <c r="N45">
        <v>8</v>
      </c>
      <c r="O45">
        <f t="shared" si="0"/>
        <v>8</v>
      </c>
      <c r="R45" t="str">
        <f t="shared" si="1"/>
        <v/>
      </c>
      <c r="S45" t="str">
        <f>IFERROR(VLOOKUP(R45,Sheet1!$A$1:$B$7,2,FALSE),"")</f>
        <v/>
      </c>
      <c r="T45" t="str">
        <f t="shared" si="2"/>
        <v/>
      </c>
      <c r="U45">
        <f>IFERROR(VLOOKUP(T45,Sheet1!$C$1:$D$21,2,FALSE),5)</f>
        <v>5</v>
      </c>
      <c r="V45" t="str">
        <f t="shared" si="3"/>
        <v/>
      </c>
      <c r="W45">
        <f>IFERROR(VLOOKUP(V45,Sheet1!$E$1:$F$20,2,FALSE),5)</f>
        <v>5</v>
      </c>
      <c r="X45" t="str">
        <f t="shared" si="4"/>
        <v/>
      </c>
      <c r="Y45">
        <f t="shared" si="5"/>
        <v>5</v>
      </c>
      <c r="Z45" t="str">
        <f t="shared" si="6"/>
        <v/>
      </c>
      <c r="AA45">
        <f>IFERROR(VLOOKUP(Z45,Sheet1!$G$1:$H$4,2,FALSE),5)</f>
        <v>5</v>
      </c>
    </row>
    <row r="46" spans="2:27" ht="14.25" x14ac:dyDescent="0.2">
      <c r="B46" s="44">
        <v>33</v>
      </c>
      <c r="C46" s="45"/>
      <c r="D46" s="45"/>
      <c r="E46" s="50"/>
      <c r="F46" s="45"/>
      <c r="G46" s="45"/>
      <c r="H46" s="47"/>
      <c r="I46" s="45"/>
      <c r="J46" s="45"/>
      <c r="K46" s="45"/>
      <c r="L46" s="49"/>
      <c r="N46">
        <v>8</v>
      </c>
      <c r="O46">
        <f t="shared" ref="O46:O77" si="7">IF(COUNTA(C46,D46,E46,F46,G46,H46,I46,K46)&gt;0,COUNTA(C46,D46,E46,F46,G46,H46,I46,K46),8)</f>
        <v>8</v>
      </c>
      <c r="R46" t="str">
        <f t="shared" si="1"/>
        <v/>
      </c>
      <c r="S46" t="str">
        <f>IFERROR(VLOOKUP(R46,Sheet1!$A$1:$B$7,2,FALSE),"")</f>
        <v/>
      </c>
      <c r="T46" t="str">
        <f t="shared" si="2"/>
        <v/>
      </c>
      <c r="U46">
        <f>IFERROR(VLOOKUP(T46,Sheet1!$C$1:$D$21,2,FALSE),5)</f>
        <v>5</v>
      </c>
      <c r="V46" t="str">
        <f t="shared" si="3"/>
        <v/>
      </c>
      <c r="W46">
        <f>IFERROR(VLOOKUP(V46,Sheet1!$E$1:$F$20,2,FALSE),5)</f>
        <v>5</v>
      </c>
      <c r="X46" t="str">
        <f t="shared" si="4"/>
        <v/>
      </c>
      <c r="Y46">
        <f t="shared" si="5"/>
        <v>5</v>
      </c>
      <c r="Z46" t="str">
        <f t="shared" si="6"/>
        <v/>
      </c>
      <c r="AA46">
        <f>IFERROR(VLOOKUP(Z46,Sheet1!$G$1:$H$4,2,FALSE),5)</f>
        <v>5</v>
      </c>
    </row>
    <row r="47" spans="2:27" ht="14.25" x14ac:dyDescent="0.2">
      <c r="B47" s="44">
        <v>34</v>
      </c>
      <c r="C47" s="45"/>
      <c r="D47" s="45"/>
      <c r="E47" s="50"/>
      <c r="F47" s="45"/>
      <c r="G47" s="45"/>
      <c r="H47" s="47"/>
      <c r="I47" s="45"/>
      <c r="J47" s="45"/>
      <c r="K47" s="45"/>
      <c r="L47" s="49"/>
      <c r="N47">
        <v>8</v>
      </c>
      <c r="O47">
        <f t="shared" si="7"/>
        <v>8</v>
      </c>
      <c r="R47" t="str">
        <f t="shared" si="1"/>
        <v/>
      </c>
      <c r="S47" t="str">
        <f>IFERROR(VLOOKUP(R47,Sheet1!$A$1:$B$7,2,FALSE),"")</f>
        <v/>
      </c>
      <c r="T47" t="str">
        <f t="shared" si="2"/>
        <v/>
      </c>
      <c r="U47">
        <f>IFERROR(VLOOKUP(T47,Sheet1!$C$1:$D$21,2,FALSE),5)</f>
        <v>5</v>
      </c>
      <c r="V47" t="str">
        <f t="shared" si="3"/>
        <v/>
      </c>
      <c r="W47">
        <f>IFERROR(VLOOKUP(V47,Sheet1!$E$1:$F$20,2,FALSE),5)</f>
        <v>5</v>
      </c>
      <c r="X47" t="str">
        <f t="shared" si="4"/>
        <v/>
      </c>
      <c r="Y47">
        <f t="shared" si="5"/>
        <v>5</v>
      </c>
      <c r="Z47" t="str">
        <f t="shared" si="6"/>
        <v/>
      </c>
      <c r="AA47">
        <f>IFERROR(VLOOKUP(Z47,Sheet1!$G$1:$H$4,2,FALSE),5)</f>
        <v>5</v>
      </c>
    </row>
    <row r="48" spans="2:27" ht="14.25" x14ac:dyDescent="0.2">
      <c r="B48" s="44">
        <v>35</v>
      </c>
      <c r="C48" s="45"/>
      <c r="D48" s="45"/>
      <c r="E48" s="50"/>
      <c r="F48" s="45"/>
      <c r="G48" s="45"/>
      <c r="H48" s="47"/>
      <c r="I48" s="45"/>
      <c r="J48" s="45"/>
      <c r="K48" s="45"/>
      <c r="L48" s="49"/>
      <c r="N48">
        <v>8</v>
      </c>
      <c r="O48">
        <f t="shared" si="7"/>
        <v>8</v>
      </c>
      <c r="R48" t="str">
        <f t="shared" si="1"/>
        <v/>
      </c>
      <c r="S48" t="str">
        <f>IFERROR(VLOOKUP(R48,Sheet1!$A$1:$B$7,2,FALSE),"")</f>
        <v/>
      </c>
      <c r="T48" t="str">
        <f t="shared" si="2"/>
        <v/>
      </c>
      <c r="U48">
        <f>IFERROR(VLOOKUP(T48,Sheet1!$C$1:$D$21,2,FALSE),5)</f>
        <v>5</v>
      </c>
      <c r="V48" t="str">
        <f t="shared" si="3"/>
        <v/>
      </c>
      <c r="W48">
        <f>IFERROR(VLOOKUP(V48,Sheet1!$E$1:$F$20,2,FALSE),5)</f>
        <v>5</v>
      </c>
      <c r="X48" t="str">
        <f t="shared" si="4"/>
        <v/>
      </c>
      <c r="Y48">
        <f t="shared" si="5"/>
        <v>5</v>
      </c>
      <c r="Z48" t="str">
        <f t="shared" si="6"/>
        <v/>
      </c>
      <c r="AA48">
        <f>IFERROR(VLOOKUP(Z48,Sheet1!$G$1:$H$4,2,FALSE),5)</f>
        <v>5</v>
      </c>
    </row>
    <row r="49" spans="2:27" ht="14.25" x14ac:dyDescent="0.2">
      <c r="B49" s="44">
        <v>36</v>
      </c>
      <c r="C49" s="45"/>
      <c r="D49" s="45"/>
      <c r="E49" s="50"/>
      <c r="F49" s="45"/>
      <c r="G49" s="45"/>
      <c r="H49" s="47"/>
      <c r="I49" s="45"/>
      <c r="J49" s="45"/>
      <c r="K49" s="45"/>
      <c r="L49" s="49"/>
      <c r="N49">
        <v>8</v>
      </c>
      <c r="O49">
        <f t="shared" si="7"/>
        <v>8</v>
      </c>
      <c r="R49" t="str">
        <f t="shared" si="1"/>
        <v/>
      </c>
      <c r="S49" t="str">
        <f>IFERROR(VLOOKUP(R49,Sheet1!$A$1:$B$7,2,FALSE),"")</f>
        <v/>
      </c>
      <c r="T49" t="str">
        <f t="shared" si="2"/>
        <v/>
      </c>
      <c r="U49">
        <f>IFERROR(VLOOKUP(T49,Sheet1!$C$1:$D$21,2,FALSE),5)</f>
        <v>5</v>
      </c>
      <c r="V49" t="str">
        <f t="shared" si="3"/>
        <v/>
      </c>
      <c r="W49">
        <f>IFERROR(VLOOKUP(V49,Sheet1!$E$1:$F$20,2,FALSE),5)</f>
        <v>5</v>
      </c>
      <c r="X49" t="str">
        <f t="shared" si="4"/>
        <v/>
      </c>
      <c r="Y49">
        <f t="shared" si="5"/>
        <v>5</v>
      </c>
      <c r="Z49" t="str">
        <f t="shared" si="6"/>
        <v/>
      </c>
      <c r="AA49">
        <f>IFERROR(VLOOKUP(Z49,Sheet1!$G$1:$H$4,2,FALSE),5)</f>
        <v>5</v>
      </c>
    </row>
    <row r="50" spans="2:27" ht="14.25" x14ac:dyDescent="0.2">
      <c r="B50" s="44">
        <v>37</v>
      </c>
      <c r="C50" s="45"/>
      <c r="D50" s="45"/>
      <c r="E50" s="50"/>
      <c r="F50" s="45"/>
      <c r="G50" s="45"/>
      <c r="H50" s="47"/>
      <c r="I50" s="45"/>
      <c r="J50" s="45"/>
      <c r="K50" s="45"/>
      <c r="L50" s="49"/>
      <c r="N50">
        <v>8</v>
      </c>
      <c r="O50">
        <f t="shared" si="7"/>
        <v>8</v>
      </c>
      <c r="R50" t="str">
        <f t="shared" si="1"/>
        <v/>
      </c>
      <c r="S50" t="str">
        <f>IFERROR(VLOOKUP(R50,Sheet1!$A$1:$B$7,2,FALSE),"")</f>
        <v/>
      </c>
      <c r="T50" t="str">
        <f t="shared" si="2"/>
        <v/>
      </c>
      <c r="U50">
        <f>IFERROR(VLOOKUP(T50,Sheet1!$C$1:$D$21,2,FALSE),5)</f>
        <v>5</v>
      </c>
      <c r="V50" t="str">
        <f t="shared" si="3"/>
        <v/>
      </c>
      <c r="W50">
        <f>IFERROR(VLOOKUP(V50,Sheet1!$E$1:$F$20,2,FALSE),5)</f>
        <v>5</v>
      </c>
      <c r="X50" t="str">
        <f t="shared" si="4"/>
        <v/>
      </c>
      <c r="Y50">
        <f t="shared" si="5"/>
        <v>5</v>
      </c>
      <c r="Z50" t="str">
        <f t="shared" si="6"/>
        <v/>
      </c>
      <c r="AA50">
        <f>IFERROR(VLOOKUP(Z50,Sheet1!$G$1:$H$4,2,FALSE),5)</f>
        <v>5</v>
      </c>
    </row>
    <row r="51" spans="2:27" ht="14.25" x14ac:dyDescent="0.2">
      <c r="B51" s="44">
        <v>38</v>
      </c>
      <c r="C51" s="45"/>
      <c r="D51" s="45"/>
      <c r="E51" s="50"/>
      <c r="F51" s="45"/>
      <c r="G51" s="45"/>
      <c r="H51" s="47"/>
      <c r="I51" s="45"/>
      <c r="J51" s="45"/>
      <c r="K51" s="45"/>
      <c r="L51" s="49"/>
      <c r="N51">
        <v>8</v>
      </c>
      <c r="O51">
        <f t="shared" si="7"/>
        <v>8</v>
      </c>
      <c r="R51" t="str">
        <f t="shared" si="1"/>
        <v/>
      </c>
      <c r="S51" t="str">
        <f>IFERROR(VLOOKUP(R51,Sheet1!$A$1:$B$7,2,FALSE),"")</f>
        <v/>
      </c>
      <c r="T51" t="str">
        <f t="shared" si="2"/>
        <v/>
      </c>
      <c r="U51">
        <f>IFERROR(VLOOKUP(T51,Sheet1!$C$1:$D$21,2,FALSE),5)</f>
        <v>5</v>
      </c>
      <c r="V51" t="str">
        <f t="shared" si="3"/>
        <v/>
      </c>
      <c r="W51">
        <f>IFERROR(VLOOKUP(V51,Sheet1!$E$1:$F$20,2,FALSE),5)</f>
        <v>5</v>
      </c>
      <c r="X51" t="str">
        <f t="shared" si="4"/>
        <v/>
      </c>
      <c r="Y51">
        <f t="shared" si="5"/>
        <v>5</v>
      </c>
      <c r="Z51" t="str">
        <f t="shared" si="6"/>
        <v/>
      </c>
      <c r="AA51">
        <f>IFERROR(VLOOKUP(Z51,Sheet1!$G$1:$H$4,2,FALSE),5)</f>
        <v>5</v>
      </c>
    </row>
    <row r="52" spans="2:27" ht="14.25" x14ac:dyDescent="0.2">
      <c r="B52" s="44">
        <v>39</v>
      </c>
      <c r="C52" s="45"/>
      <c r="D52" s="45"/>
      <c r="E52" s="50"/>
      <c r="F52" s="45"/>
      <c r="G52" s="45"/>
      <c r="H52" s="47"/>
      <c r="I52" s="45"/>
      <c r="J52" s="45"/>
      <c r="K52" s="45"/>
      <c r="L52" s="49"/>
      <c r="N52">
        <v>8</v>
      </c>
      <c r="O52">
        <f t="shared" si="7"/>
        <v>8</v>
      </c>
      <c r="R52" t="str">
        <f t="shared" si="1"/>
        <v/>
      </c>
      <c r="S52" t="str">
        <f>IFERROR(VLOOKUP(R52,Sheet1!$A$1:$B$7,2,FALSE),"")</f>
        <v/>
      </c>
      <c r="T52" t="str">
        <f t="shared" si="2"/>
        <v/>
      </c>
      <c r="U52">
        <f>IFERROR(VLOOKUP(T52,Sheet1!$C$1:$D$21,2,FALSE),5)</f>
        <v>5</v>
      </c>
      <c r="V52" t="str">
        <f t="shared" si="3"/>
        <v/>
      </c>
      <c r="W52">
        <f>IFERROR(VLOOKUP(V52,Sheet1!$E$1:$F$20,2,FALSE),5)</f>
        <v>5</v>
      </c>
      <c r="X52" t="str">
        <f t="shared" si="4"/>
        <v/>
      </c>
      <c r="Y52">
        <f t="shared" si="5"/>
        <v>5</v>
      </c>
      <c r="Z52" t="str">
        <f t="shared" si="6"/>
        <v/>
      </c>
      <c r="AA52">
        <f>IFERROR(VLOOKUP(Z52,Sheet1!$G$1:$H$4,2,FALSE),5)</f>
        <v>5</v>
      </c>
    </row>
    <row r="53" spans="2:27" ht="14.25" x14ac:dyDescent="0.2">
      <c r="B53" s="44">
        <v>40</v>
      </c>
      <c r="C53" s="45"/>
      <c r="D53" s="45"/>
      <c r="E53" s="50"/>
      <c r="F53" s="45"/>
      <c r="G53" s="45"/>
      <c r="H53" s="47"/>
      <c r="I53" s="45"/>
      <c r="J53" s="45"/>
      <c r="K53" s="45"/>
      <c r="L53" s="49"/>
      <c r="N53">
        <v>8</v>
      </c>
      <c r="O53">
        <f t="shared" si="7"/>
        <v>8</v>
      </c>
      <c r="R53" t="str">
        <f t="shared" si="1"/>
        <v/>
      </c>
      <c r="S53" t="str">
        <f>IFERROR(VLOOKUP(R53,Sheet1!$A$1:$B$7,2,FALSE),"")</f>
        <v/>
      </c>
      <c r="T53" t="str">
        <f t="shared" si="2"/>
        <v/>
      </c>
      <c r="U53">
        <f>IFERROR(VLOOKUP(T53,Sheet1!$C$1:$D$21,2,FALSE),5)</f>
        <v>5</v>
      </c>
      <c r="V53" t="str">
        <f t="shared" si="3"/>
        <v/>
      </c>
      <c r="W53">
        <f>IFERROR(VLOOKUP(V53,Sheet1!$E$1:$F$20,2,FALSE),5)</f>
        <v>5</v>
      </c>
      <c r="X53" t="str">
        <f t="shared" si="4"/>
        <v/>
      </c>
      <c r="Y53">
        <f t="shared" si="5"/>
        <v>5</v>
      </c>
      <c r="Z53" t="str">
        <f t="shared" si="6"/>
        <v/>
      </c>
      <c r="AA53">
        <f>IFERROR(VLOOKUP(Z53,Sheet1!$G$1:$H$4,2,FALSE),5)</f>
        <v>5</v>
      </c>
    </row>
    <row r="54" spans="2:27" ht="14.25" x14ac:dyDescent="0.2">
      <c r="B54" s="44">
        <v>41</v>
      </c>
      <c r="C54" s="45"/>
      <c r="D54" s="45"/>
      <c r="E54" s="50"/>
      <c r="F54" s="45"/>
      <c r="G54" s="45"/>
      <c r="H54" s="47"/>
      <c r="I54" s="45"/>
      <c r="J54" s="45"/>
      <c r="K54" s="45"/>
      <c r="L54" s="49"/>
      <c r="N54">
        <v>8</v>
      </c>
      <c r="O54">
        <f t="shared" si="7"/>
        <v>8</v>
      </c>
      <c r="R54" t="str">
        <f t="shared" si="1"/>
        <v/>
      </c>
      <c r="S54" t="str">
        <f>IFERROR(VLOOKUP(R54,Sheet1!$A$1:$B$7,2,FALSE),"")</f>
        <v/>
      </c>
      <c r="T54" t="str">
        <f t="shared" si="2"/>
        <v/>
      </c>
      <c r="U54">
        <f>IFERROR(VLOOKUP(T54,Sheet1!$C$1:$D$21,2,FALSE),5)</f>
        <v>5</v>
      </c>
      <c r="V54" t="str">
        <f t="shared" si="3"/>
        <v/>
      </c>
      <c r="W54">
        <f>IFERROR(VLOOKUP(V54,Sheet1!$E$1:$F$20,2,FALSE),5)</f>
        <v>5</v>
      </c>
      <c r="X54" t="str">
        <f t="shared" si="4"/>
        <v/>
      </c>
      <c r="Y54">
        <f t="shared" si="5"/>
        <v>5</v>
      </c>
      <c r="Z54" t="str">
        <f t="shared" si="6"/>
        <v/>
      </c>
      <c r="AA54">
        <f>IFERROR(VLOOKUP(Z54,Sheet1!$G$1:$H$4,2,FALSE),5)</f>
        <v>5</v>
      </c>
    </row>
    <row r="55" spans="2:27" ht="14.25" x14ac:dyDescent="0.2">
      <c r="B55" s="44">
        <v>42</v>
      </c>
      <c r="C55" s="45"/>
      <c r="D55" s="45"/>
      <c r="E55" s="50"/>
      <c r="F55" s="45"/>
      <c r="G55" s="45"/>
      <c r="H55" s="47"/>
      <c r="I55" s="45"/>
      <c r="J55" s="45"/>
      <c r="K55" s="45"/>
      <c r="L55" s="49"/>
      <c r="N55">
        <v>8</v>
      </c>
      <c r="O55">
        <f t="shared" si="7"/>
        <v>8</v>
      </c>
      <c r="R55" t="str">
        <f t="shared" si="1"/>
        <v/>
      </c>
      <c r="S55" t="str">
        <f>IFERROR(VLOOKUP(R55,Sheet1!$A$1:$B$7,2,FALSE),"")</f>
        <v/>
      </c>
      <c r="T55" t="str">
        <f t="shared" si="2"/>
        <v/>
      </c>
      <c r="U55">
        <f>IFERROR(VLOOKUP(T55,Sheet1!$C$1:$D$21,2,FALSE),5)</f>
        <v>5</v>
      </c>
      <c r="V55" t="str">
        <f t="shared" si="3"/>
        <v/>
      </c>
      <c r="W55">
        <f>IFERROR(VLOOKUP(V55,Sheet1!$E$1:$F$20,2,FALSE),5)</f>
        <v>5</v>
      </c>
      <c r="X55" t="str">
        <f t="shared" si="4"/>
        <v/>
      </c>
      <c r="Y55">
        <f t="shared" si="5"/>
        <v>5</v>
      </c>
      <c r="Z55" t="str">
        <f t="shared" si="6"/>
        <v/>
      </c>
      <c r="AA55">
        <f>IFERROR(VLOOKUP(Z55,Sheet1!$G$1:$H$4,2,FALSE),5)</f>
        <v>5</v>
      </c>
    </row>
    <row r="56" spans="2:27" ht="14.25" x14ac:dyDescent="0.2">
      <c r="B56" s="44">
        <v>43</v>
      </c>
      <c r="C56" s="45"/>
      <c r="D56" s="45"/>
      <c r="E56" s="50"/>
      <c r="F56" s="45"/>
      <c r="G56" s="45"/>
      <c r="H56" s="47"/>
      <c r="I56" s="45"/>
      <c r="J56" s="45"/>
      <c r="K56" s="45"/>
      <c r="L56" s="49"/>
      <c r="N56">
        <v>8</v>
      </c>
      <c r="O56">
        <f t="shared" si="7"/>
        <v>8</v>
      </c>
      <c r="R56" t="str">
        <f t="shared" si="1"/>
        <v/>
      </c>
      <c r="S56" t="str">
        <f>IFERROR(VLOOKUP(R56,Sheet1!$A$1:$B$7,2,FALSE),"")</f>
        <v/>
      </c>
      <c r="T56" t="str">
        <f t="shared" si="2"/>
        <v/>
      </c>
      <c r="U56">
        <f>IFERROR(VLOOKUP(T56,Sheet1!$C$1:$D$21,2,FALSE),5)</f>
        <v>5</v>
      </c>
      <c r="V56" t="str">
        <f t="shared" si="3"/>
        <v/>
      </c>
      <c r="W56">
        <f>IFERROR(VLOOKUP(V56,Sheet1!$E$1:$F$20,2,FALSE),5)</f>
        <v>5</v>
      </c>
      <c r="X56" t="str">
        <f t="shared" si="4"/>
        <v/>
      </c>
      <c r="Y56">
        <f t="shared" si="5"/>
        <v>5</v>
      </c>
      <c r="Z56" t="str">
        <f t="shared" si="6"/>
        <v/>
      </c>
      <c r="AA56">
        <f>IFERROR(VLOOKUP(Z56,Sheet1!$G$1:$H$4,2,FALSE),5)</f>
        <v>5</v>
      </c>
    </row>
    <row r="57" spans="2:27" ht="14.25" x14ac:dyDescent="0.2">
      <c r="B57" s="44">
        <v>44</v>
      </c>
      <c r="C57" s="45"/>
      <c r="D57" s="45"/>
      <c r="E57" s="50"/>
      <c r="F57" s="45"/>
      <c r="G57" s="45"/>
      <c r="H57" s="47"/>
      <c r="I57" s="45"/>
      <c r="J57" s="45"/>
      <c r="K57" s="45"/>
      <c r="L57" s="49"/>
      <c r="N57">
        <v>8</v>
      </c>
      <c r="O57">
        <f t="shared" si="7"/>
        <v>8</v>
      </c>
      <c r="R57" t="str">
        <f t="shared" si="1"/>
        <v/>
      </c>
      <c r="S57" t="str">
        <f>IFERROR(VLOOKUP(R57,Sheet1!$A$1:$B$7,2,FALSE),"")</f>
        <v/>
      </c>
      <c r="T57" t="str">
        <f t="shared" si="2"/>
        <v/>
      </c>
      <c r="U57">
        <f>IFERROR(VLOOKUP(T57,Sheet1!$C$1:$D$21,2,FALSE),5)</f>
        <v>5</v>
      </c>
      <c r="V57" t="str">
        <f t="shared" si="3"/>
        <v/>
      </c>
      <c r="W57">
        <f>IFERROR(VLOOKUP(V57,Sheet1!$E$1:$F$20,2,FALSE),5)</f>
        <v>5</v>
      </c>
      <c r="X57" t="str">
        <f t="shared" si="4"/>
        <v/>
      </c>
      <c r="Y57">
        <f t="shared" si="5"/>
        <v>5</v>
      </c>
      <c r="Z57" t="str">
        <f t="shared" si="6"/>
        <v/>
      </c>
      <c r="AA57">
        <f>IFERROR(VLOOKUP(Z57,Sheet1!$G$1:$H$4,2,FALSE),5)</f>
        <v>5</v>
      </c>
    </row>
    <row r="58" spans="2:27" ht="14.25" x14ac:dyDescent="0.2">
      <c r="B58" s="44">
        <v>45</v>
      </c>
      <c r="C58" s="45"/>
      <c r="D58" s="45"/>
      <c r="E58" s="50"/>
      <c r="F58" s="45"/>
      <c r="G58" s="45"/>
      <c r="H58" s="47"/>
      <c r="I58" s="45"/>
      <c r="J58" s="45"/>
      <c r="K58" s="45"/>
      <c r="L58" s="49"/>
      <c r="N58">
        <v>8</v>
      </c>
      <c r="O58">
        <f t="shared" si="7"/>
        <v>8</v>
      </c>
      <c r="R58" t="str">
        <f t="shared" si="1"/>
        <v/>
      </c>
      <c r="S58" t="str">
        <f>IFERROR(VLOOKUP(R58,Sheet1!$A$1:$B$7,2,FALSE),"")</f>
        <v/>
      </c>
      <c r="T58" t="str">
        <f t="shared" si="2"/>
        <v/>
      </c>
      <c r="U58">
        <f>IFERROR(VLOOKUP(T58,Sheet1!$C$1:$D$21,2,FALSE),5)</f>
        <v>5</v>
      </c>
      <c r="V58" t="str">
        <f t="shared" si="3"/>
        <v/>
      </c>
      <c r="W58">
        <f>IFERROR(VLOOKUP(V58,Sheet1!$E$1:$F$20,2,FALSE),5)</f>
        <v>5</v>
      </c>
      <c r="X58" t="str">
        <f t="shared" si="4"/>
        <v/>
      </c>
      <c r="Y58">
        <f t="shared" si="5"/>
        <v>5</v>
      </c>
      <c r="Z58" t="str">
        <f t="shared" si="6"/>
        <v/>
      </c>
      <c r="AA58">
        <f>IFERROR(VLOOKUP(Z58,Sheet1!$G$1:$H$4,2,FALSE),5)</f>
        <v>5</v>
      </c>
    </row>
    <row r="59" spans="2:27" ht="14.25" x14ac:dyDescent="0.2">
      <c r="B59" s="44">
        <v>46</v>
      </c>
      <c r="C59" s="45"/>
      <c r="D59" s="45"/>
      <c r="E59" s="50"/>
      <c r="F59" s="45"/>
      <c r="G59" s="45"/>
      <c r="H59" s="47"/>
      <c r="I59" s="45"/>
      <c r="J59" s="45"/>
      <c r="K59" s="45"/>
      <c r="L59" s="49"/>
      <c r="N59">
        <v>8</v>
      </c>
      <c r="O59">
        <f t="shared" si="7"/>
        <v>8</v>
      </c>
      <c r="R59" t="str">
        <f t="shared" si="1"/>
        <v/>
      </c>
      <c r="S59" t="str">
        <f>IFERROR(VLOOKUP(R59,Sheet1!$A$1:$B$7,2,FALSE),"")</f>
        <v/>
      </c>
      <c r="T59" t="str">
        <f t="shared" si="2"/>
        <v/>
      </c>
      <c r="U59">
        <f>IFERROR(VLOOKUP(T59,Sheet1!$C$1:$D$21,2,FALSE),5)</f>
        <v>5</v>
      </c>
      <c r="V59" t="str">
        <f t="shared" si="3"/>
        <v/>
      </c>
      <c r="W59">
        <f>IFERROR(VLOOKUP(V59,Sheet1!$E$1:$F$20,2,FALSE),5)</f>
        <v>5</v>
      </c>
      <c r="X59" t="str">
        <f t="shared" si="4"/>
        <v/>
      </c>
      <c r="Y59">
        <f t="shared" si="5"/>
        <v>5</v>
      </c>
      <c r="Z59" t="str">
        <f t="shared" si="6"/>
        <v/>
      </c>
      <c r="AA59">
        <f>IFERROR(VLOOKUP(Z59,Sheet1!$G$1:$H$4,2,FALSE),5)</f>
        <v>5</v>
      </c>
    </row>
    <row r="60" spans="2:27" ht="14.25" x14ac:dyDescent="0.2">
      <c r="B60" s="44">
        <v>47</v>
      </c>
      <c r="C60" s="45"/>
      <c r="D60" s="45"/>
      <c r="E60" s="50"/>
      <c r="F60" s="45"/>
      <c r="G60" s="45"/>
      <c r="H60" s="47"/>
      <c r="I60" s="45"/>
      <c r="J60" s="45"/>
      <c r="K60" s="45"/>
      <c r="L60" s="49"/>
      <c r="N60">
        <v>8</v>
      </c>
      <c r="O60">
        <f t="shared" si="7"/>
        <v>8</v>
      </c>
      <c r="R60" t="str">
        <f t="shared" si="1"/>
        <v/>
      </c>
      <c r="S60" t="str">
        <f>IFERROR(VLOOKUP(R60,Sheet1!$A$1:$B$7,2,FALSE),"")</f>
        <v/>
      </c>
      <c r="T60" t="str">
        <f t="shared" si="2"/>
        <v/>
      </c>
      <c r="U60">
        <f>IFERROR(VLOOKUP(T60,Sheet1!$C$1:$D$21,2,FALSE),5)</f>
        <v>5</v>
      </c>
      <c r="V60" t="str">
        <f t="shared" si="3"/>
        <v/>
      </c>
      <c r="W60">
        <f>IFERROR(VLOOKUP(V60,Sheet1!$E$1:$F$20,2,FALSE),5)</f>
        <v>5</v>
      </c>
      <c r="X60" t="str">
        <f t="shared" si="4"/>
        <v/>
      </c>
      <c r="Y60">
        <f t="shared" si="5"/>
        <v>5</v>
      </c>
      <c r="Z60" t="str">
        <f t="shared" si="6"/>
        <v/>
      </c>
      <c r="AA60">
        <f>IFERROR(VLOOKUP(Z60,Sheet1!$G$1:$H$4,2,FALSE),5)</f>
        <v>5</v>
      </c>
    </row>
    <row r="61" spans="2:27" ht="14.25" x14ac:dyDescent="0.2">
      <c r="B61" s="44">
        <v>48</v>
      </c>
      <c r="C61" s="45"/>
      <c r="D61" s="45"/>
      <c r="E61" s="50"/>
      <c r="F61" s="45"/>
      <c r="G61" s="45"/>
      <c r="H61" s="47"/>
      <c r="I61" s="45"/>
      <c r="J61" s="45"/>
      <c r="K61" s="45"/>
      <c r="L61" s="49"/>
      <c r="N61">
        <v>8</v>
      </c>
      <c r="O61">
        <f t="shared" si="7"/>
        <v>8</v>
      </c>
      <c r="R61" t="str">
        <f t="shared" si="1"/>
        <v/>
      </c>
      <c r="S61" t="str">
        <f>IFERROR(VLOOKUP(R61,Sheet1!$A$1:$B$7,2,FALSE),"")</f>
        <v/>
      </c>
      <c r="T61" t="str">
        <f t="shared" si="2"/>
        <v/>
      </c>
      <c r="U61">
        <f>IFERROR(VLOOKUP(T61,Sheet1!$C$1:$D$21,2,FALSE),5)</f>
        <v>5</v>
      </c>
      <c r="V61" t="str">
        <f t="shared" si="3"/>
        <v/>
      </c>
      <c r="W61">
        <f>IFERROR(VLOOKUP(V61,Sheet1!$E$1:$F$20,2,FALSE),5)</f>
        <v>5</v>
      </c>
      <c r="X61" t="str">
        <f t="shared" si="4"/>
        <v/>
      </c>
      <c r="Y61">
        <f t="shared" si="5"/>
        <v>5</v>
      </c>
      <c r="Z61" t="str">
        <f t="shared" si="6"/>
        <v/>
      </c>
      <c r="AA61">
        <f>IFERROR(VLOOKUP(Z61,Sheet1!$G$1:$H$4,2,FALSE),5)</f>
        <v>5</v>
      </c>
    </row>
    <row r="62" spans="2:27" ht="14.25" x14ac:dyDescent="0.2">
      <c r="B62" s="44">
        <v>49</v>
      </c>
      <c r="C62" s="45"/>
      <c r="D62" s="45"/>
      <c r="E62" s="50"/>
      <c r="F62" s="45"/>
      <c r="G62" s="45"/>
      <c r="H62" s="47"/>
      <c r="I62" s="45"/>
      <c r="J62" s="45"/>
      <c r="K62" s="45"/>
      <c r="L62" s="49"/>
      <c r="N62">
        <v>8</v>
      </c>
      <c r="O62">
        <f t="shared" si="7"/>
        <v>8</v>
      </c>
      <c r="R62" t="str">
        <f t="shared" si="1"/>
        <v/>
      </c>
      <c r="S62" t="str">
        <f>IFERROR(VLOOKUP(R62,Sheet1!$A$1:$B$7,2,FALSE),"")</f>
        <v/>
      </c>
      <c r="T62" t="str">
        <f t="shared" si="2"/>
        <v/>
      </c>
      <c r="U62">
        <f>IFERROR(VLOOKUP(T62,Sheet1!$C$1:$D$21,2,FALSE),5)</f>
        <v>5</v>
      </c>
      <c r="V62" t="str">
        <f t="shared" si="3"/>
        <v/>
      </c>
      <c r="W62">
        <f>IFERROR(VLOOKUP(V62,Sheet1!$E$1:$F$20,2,FALSE),5)</f>
        <v>5</v>
      </c>
      <c r="X62" t="str">
        <f t="shared" si="4"/>
        <v/>
      </c>
      <c r="Y62">
        <f t="shared" si="5"/>
        <v>5</v>
      </c>
      <c r="Z62" t="str">
        <f t="shared" si="6"/>
        <v/>
      </c>
      <c r="AA62">
        <f>IFERROR(VLOOKUP(Z62,Sheet1!$G$1:$H$4,2,FALSE),5)</f>
        <v>5</v>
      </c>
    </row>
    <row r="63" spans="2:27" ht="14.25" x14ac:dyDescent="0.2">
      <c r="B63" s="44">
        <v>50</v>
      </c>
      <c r="C63" s="45"/>
      <c r="D63" s="45"/>
      <c r="E63" s="50"/>
      <c r="F63" s="45"/>
      <c r="G63" s="45"/>
      <c r="H63" s="47"/>
      <c r="I63" s="45"/>
      <c r="J63" s="45"/>
      <c r="K63" s="45"/>
      <c r="L63" s="49"/>
      <c r="N63">
        <v>8</v>
      </c>
      <c r="O63">
        <f t="shared" si="7"/>
        <v>8</v>
      </c>
      <c r="R63" t="str">
        <f t="shared" si="1"/>
        <v/>
      </c>
      <c r="S63" t="str">
        <f>IFERROR(VLOOKUP(R63,Sheet1!$A$1:$B$7,2,FALSE),"")</f>
        <v/>
      </c>
      <c r="T63" t="str">
        <f t="shared" si="2"/>
        <v/>
      </c>
      <c r="U63">
        <f>IFERROR(VLOOKUP(T63,Sheet1!$C$1:$D$21,2,FALSE),5)</f>
        <v>5</v>
      </c>
      <c r="V63" t="str">
        <f t="shared" si="3"/>
        <v/>
      </c>
      <c r="W63">
        <f>IFERROR(VLOOKUP(V63,Sheet1!$E$1:$F$20,2,FALSE),5)</f>
        <v>5</v>
      </c>
      <c r="X63" t="str">
        <f t="shared" si="4"/>
        <v/>
      </c>
      <c r="Y63">
        <f t="shared" si="5"/>
        <v>5</v>
      </c>
      <c r="Z63" t="str">
        <f t="shared" si="6"/>
        <v/>
      </c>
      <c r="AA63">
        <f>IFERROR(VLOOKUP(Z63,Sheet1!$G$1:$H$4,2,FALSE),5)</f>
        <v>5</v>
      </c>
    </row>
    <row r="64" spans="2:27" ht="14.25" x14ac:dyDescent="0.2">
      <c r="B64" s="44">
        <v>51</v>
      </c>
      <c r="C64" s="45"/>
      <c r="D64" s="45"/>
      <c r="E64" s="50"/>
      <c r="F64" s="45"/>
      <c r="G64" s="45"/>
      <c r="H64" s="47"/>
      <c r="I64" s="45"/>
      <c r="J64" s="45"/>
      <c r="K64" s="45"/>
      <c r="L64" s="49"/>
      <c r="N64">
        <v>8</v>
      </c>
      <c r="O64">
        <f t="shared" si="7"/>
        <v>8</v>
      </c>
      <c r="R64" t="str">
        <f t="shared" si="1"/>
        <v/>
      </c>
      <c r="S64" t="str">
        <f>IFERROR(VLOOKUP(R64,Sheet1!$A$1:$B$7,2,FALSE),"")</f>
        <v/>
      </c>
      <c r="T64" t="str">
        <f t="shared" si="2"/>
        <v/>
      </c>
      <c r="U64">
        <f>IFERROR(VLOOKUP(T64,Sheet1!$C$1:$D$21,2,FALSE),5)</f>
        <v>5</v>
      </c>
      <c r="V64" t="str">
        <f t="shared" si="3"/>
        <v/>
      </c>
      <c r="W64">
        <f>IFERROR(VLOOKUP(V64,Sheet1!$E$1:$F$20,2,FALSE),5)</f>
        <v>5</v>
      </c>
      <c r="X64" t="str">
        <f t="shared" si="4"/>
        <v/>
      </c>
      <c r="Y64">
        <f t="shared" si="5"/>
        <v>5</v>
      </c>
      <c r="Z64" t="str">
        <f t="shared" si="6"/>
        <v/>
      </c>
      <c r="AA64">
        <f>IFERROR(VLOOKUP(Z64,Sheet1!$G$1:$H$4,2,FALSE),5)</f>
        <v>5</v>
      </c>
    </row>
    <row r="65" spans="2:27" ht="14.25" x14ac:dyDescent="0.2">
      <c r="B65" s="44">
        <v>52</v>
      </c>
      <c r="C65" s="45"/>
      <c r="D65" s="45"/>
      <c r="E65" s="50"/>
      <c r="F65" s="45"/>
      <c r="G65" s="45"/>
      <c r="H65" s="47"/>
      <c r="I65" s="45"/>
      <c r="J65" s="45"/>
      <c r="K65" s="45"/>
      <c r="L65" s="49"/>
      <c r="N65">
        <v>8</v>
      </c>
      <c r="O65">
        <f t="shared" si="7"/>
        <v>8</v>
      </c>
      <c r="R65" t="str">
        <f t="shared" si="1"/>
        <v/>
      </c>
      <c r="S65" t="str">
        <f>IFERROR(VLOOKUP(R65,Sheet1!$A$1:$B$7,2,FALSE),"")</f>
        <v/>
      </c>
      <c r="T65" t="str">
        <f t="shared" si="2"/>
        <v/>
      </c>
      <c r="U65">
        <f>IFERROR(VLOOKUP(T65,Sheet1!$C$1:$D$21,2,FALSE),5)</f>
        <v>5</v>
      </c>
      <c r="V65" t="str">
        <f t="shared" si="3"/>
        <v/>
      </c>
      <c r="W65">
        <f>IFERROR(VLOOKUP(V65,Sheet1!$E$1:$F$20,2,FALSE),5)</f>
        <v>5</v>
      </c>
      <c r="X65" t="str">
        <f t="shared" si="4"/>
        <v/>
      </c>
      <c r="Y65">
        <f t="shared" si="5"/>
        <v>5</v>
      </c>
      <c r="Z65" t="str">
        <f t="shared" si="6"/>
        <v/>
      </c>
      <c r="AA65">
        <f>IFERROR(VLOOKUP(Z65,Sheet1!$G$1:$H$4,2,FALSE),5)</f>
        <v>5</v>
      </c>
    </row>
    <row r="66" spans="2:27" ht="14.25" x14ac:dyDescent="0.2">
      <c r="B66" s="44">
        <v>53</v>
      </c>
      <c r="C66" s="45"/>
      <c r="D66" s="45"/>
      <c r="E66" s="50"/>
      <c r="F66" s="45"/>
      <c r="G66" s="45"/>
      <c r="H66" s="47"/>
      <c r="I66" s="45"/>
      <c r="J66" s="45"/>
      <c r="K66" s="45"/>
      <c r="L66" s="49"/>
      <c r="N66">
        <v>8</v>
      </c>
      <c r="O66">
        <f t="shared" si="7"/>
        <v>8</v>
      </c>
      <c r="R66" t="str">
        <f t="shared" si="1"/>
        <v/>
      </c>
      <c r="S66" t="str">
        <f>IFERROR(VLOOKUP(R66,Sheet1!$A$1:$B$7,2,FALSE),"")</f>
        <v/>
      </c>
      <c r="T66" t="str">
        <f t="shared" si="2"/>
        <v/>
      </c>
      <c r="U66">
        <f>IFERROR(VLOOKUP(T66,Sheet1!$C$1:$D$21,2,FALSE),5)</f>
        <v>5</v>
      </c>
      <c r="V66" t="str">
        <f t="shared" si="3"/>
        <v/>
      </c>
      <c r="W66">
        <f>IFERROR(VLOOKUP(V66,Sheet1!$E$1:$F$20,2,FALSE),5)</f>
        <v>5</v>
      </c>
      <c r="X66" t="str">
        <f t="shared" si="4"/>
        <v/>
      </c>
      <c r="Y66">
        <f t="shared" si="5"/>
        <v>5</v>
      </c>
      <c r="Z66" t="str">
        <f t="shared" si="6"/>
        <v/>
      </c>
      <c r="AA66">
        <f>IFERROR(VLOOKUP(Z66,Sheet1!$G$1:$H$4,2,FALSE),5)</f>
        <v>5</v>
      </c>
    </row>
    <row r="67" spans="2:27" ht="14.25" x14ac:dyDescent="0.2">
      <c r="B67" s="44">
        <v>54</v>
      </c>
      <c r="C67" s="45"/>
      <c r="D67" s="45"/>
      <c r="E67" s="50"/>
      <c r="F67" s="45"/>
      <c r="G67" s="45"/>
      <c r="H67" s="47"/>
      <c r="I67" s="45"/>
      <c r="J67" s="45"/>
      <c r="K67" s="45"/>
      <c r="L67" s="49"/>
      <c r="N67">
        <v>8</v>
      </c>
      <c r="O67">
        <f t="shared" si="7"/>
        <v>8</v>
      </c>
      <c r="R67" t="str">
        <f t="shared" si="1"/>
        <v/>
      </c>
      <c r="S67" t="str">
        <f>IFERROR(VLOOKUP(R67,Sheet1!$A$1:$B$7,2,FALSE),"")</f>
        <v/>
      </c>
      <c r="T67" t="str">
        <f t="shared" si="2"/>
        <v/>
      </c>
      <c r="U67">
        <f>IFERROR(VLOOKUP(T67,Sheet1!$C$1:$D$21,2,FALSE),5)</f>
        <v>5</v>
      </c>
      <c r="V67" t="str">
        <f t="shared" si="3"/>
        <v/>
      </c>
      <c r="W67">
        <f>IFERROR(VLOOKUP(V67,Sheet1!$E$1:$F$20,2,FALSE),5)</f>
        <v>5</v>
      </c>
      <c r="X67" t="str">
        <f t="shared" si="4"/>
        <v/>
      </c>
      <c r="Y67">
        <f t="shared" si="5"/>
        <v>5</v>
      </c>
      <c r="Z67" t="str">
        <f t="shared" si="6"/>
        <v/>
      </c>
      <c r="AA67">
        <f>IFERROR(VLOOKUP(Z67,Sheet1!$G$1:$H$4,2,FALSE),5)</f>
        <v>5</v>
      </c>
    </row>
    <row r="68" spans="2:27" ht="14.25" x14ac:dyDescent="0.2">
      <c r="B68" s="44">
        <v>55</v>
      </c>
      <c r="C68" s="45"/>
      <c r="D68" s="45"/>
      <c r="E68" s="50"/>
      <c r="F68" s="45"/>
      <c r="G68" s="45"/>
      <c r="H68" s="47"/>
      <c r="I68" s="45"/>
      <c r="J68" s="45"/>
      <c r="K68" s="45"/>
      <c r="L68" s="49"/>
      <c r="N68">
        <v>8</v>
      </c>
      <c r="O68">
        <f t="shared" si="7"/>
        <v>8</v>
      </c>
      <c r="R68" t="str">
        <f t="shared" si="1"/>
        <v/>
      </c>
      <c r="S68" t="str">
        <f>IFERROR(VLOOKUP(R68,Sheet1!$A$1:$B$7,2,FALSE),"")</f>
        <v/>
      </c>
      <c r="T68" t="str">
        <f t="shared" si="2"/>
        <v/>
      </c>
      <c r="U68">
        <f>IFERROR(VLOOKUP(T68,Sheet1!$C$1:$D$21,2,FALSE),5)</f>
        <v>5</v>
      </c>
      <c r="V68" t="str">
        <f t="shared" si="3"/>
        <v/>
      </c>
      <c r="W68">
        <f>IFERROR(VLOOKUP(V68,Sheet1!$E$1:$F$20,2,FALSE),5)</f>
        <v>5</v>
      </c>
      <c r="X68" t="str">
        <f t="shared" si="4"/>
        <v/>
      </c>
      <c r="Y68">
        <f t="shared" si="5"/>
        <v>5</v>
      </c>
      <c r="Z68" t="str">
        <f t="shared" si="6"/>
        <v/>
      </c>
      <c r="AA68">
        <f>IFERROR(VLOOKUP(Z68,Sheet1!$G$1:$H$4,2,FALSE),5)</f>
        <v>5</v>
      </c>
    </row>
    <row r="69" spans="2:27" ht="14.25" x14ac:dyDescent="0.2">
      <c r="B69" s="44">
        <v>56</v>
      </c>
      <c r="C69" s="45"/>
      <c r="D69" s="45"/>
      <c r="E69" s="50"/>
      <c r="F69" s="45"/>
      <c r="G69" s="45"/>
      <c r="H69" s="47"/>
      <c r="I69" s="45"/>
      <c r="J69" s="45"/>
      <c r="K69" s="45"/>
      <c r="L69" s="49"/>
      <c r="N69">
        <v>8</v>
      </c>
      <c r="O69">
        <f t="shared" si="7"/>
        <v>8</v>
      </c>
      <c r="R69" t="str">
        <f t="shared" si="1"/>
        <v/>
      </c>
      <c r="S69" t="str">
        <f>IFERROR(VLOOKUP(R69,Sheet1!$A$1:$B$7,2,FALSE),"")</f>
        <v/>
      </c>
      <c r="T69" t="str">
        <f t="shared" si="2"/>
        <v/>
      </c>
      <c r="U69">
        <f>IFERROR(VLOOKUP(T69,Sheet1!$C$1:$D$21,2,FALSE),5)</f>
        <v>5</v>
      </c>
      <c r="V69" t="str">
        <f t="shared" si="3"/>
        <v/>
      </c>
      <c r="W69">
        <f>IFERROR(VLOOKUP(V69,Sheet1!$E$1:$F$20,2,FALSE),5)</f>
        <v>5</v>
      </c>
      <c r="X69" t="str">
        <f t="shared" si="4"/>
        <v/>
      </c>
      <c r="Y69">
        <f t="shared" si="5"/>
        <v>5</v>
      </c>
      <c r="Z69" t="str">
        <f t="shared" si="6"/>
        <v/>
      </c>
      <c r="AA69">
        <f>IFERROR(VLOOKUP(Z69,Sheet1!$G$1:$H$4,2,FALSE),5)</f>
        <v>5</v>
      </c>
    </row>
    <row r="70" spans="2:27" ht="14.25" x14ac:dyDescent="0.2">
      <c r="B70" s="44">
        <v>57</v>
      </c>
      <c r="C70" s="45"/>
      <c r="D70" s="45"/>
      <c r="E70" s="50"/>
      <c r="F70" s="45"/>
      <c r="G70" s="45"/>
      <c r="H70" s="47"/>
      <c r="I70" s="45"/>
      <c r="J70" s="45"/>
      <c r="K70" s="45"/>
      <c r="L70" s="49"/>
      <c r="N70">
        <v>8</v>
      </c>
      <c r="O70">
        <f t="shared" si="7"/>
        <v>8</v>
      </c>
      <c r="R70" t="str">
        <f t="shared" si="1"/>
        <v/>
      </c>
      <c r="S70" t="str">
        <f>IFERROR(VLOOKUP(R70,Sheet1!$A$1:$B$7,2,FALSE),"")</f>
        <v/>
      </c>
      <c r="T70" t="str">
        <f t="shared" si="2"/>
        <v/>
      </c>
      <c r="U70">
        <f>IFERROR(VLOOKUP(T70,Sheet1!$C$1:$D$21,2,FALSE),5)</f>
        <v>5</v>
      </c>
      <c r="V70" t="str">
        <f t="shared" si="3"/>
        <v/>
      </c>
      <c r="W70">
        <f>IFERROR(VLOOKUP(V70,Sheet1!$E$1:$F$20,2,FALSE),5)</f>
        <v>5</v>
      </c>
      <c r="X70" t="str">
        <f t="shared" si="4"/>
        <v/>
      </c>
      <c r="Y70">
        <f t="shared" si="5"/>
        <v>5</v>
      </c>
      <c r="Z70" t="str">
        <f t="shared" si="6"/>
        <v/>
      </c>
      <c r="AA70">
        <f>IFERROR(VLOOKUP(Z70,Sheet1!$G$1:$H$4,2,FALSE),5)</f>
        <v>5</v>
      </c>
    </row>
    <row r="71" spans="2:27" ht="14.25" x14ac:dyDescent="0.2">
      <c r="B71" s="44">
        <v>58</v>
      </c>
      <c r="C71" s="45"/>
      <c r="D71" s="45"/>
      <c r="E71" s="50"/>
      <c r="F71" s="45"/>
      <c r="G71" s="45"/>
      <c r="H71" s="47"/>
      <c r="I71" s="45"/>
      <c r="J71" s="45"/>
      <c r="K71" s="45"/>
      <c r="L71" s="49"/>
      <c r="N71">
        <v>8</v>
      </c>
      <c r="O71">
        <f t="shared" si="7"/>
        <v>8</v>
      </c>
      <c r="R71" t="str">
        <f t="shared" si="1"/>
        <v/>
      </c>
      <c r="S71" t="str">
        <f>IFERROR(VLOOKUP(R71,Sheet1!$A$1:$B$7,2,FALSE),"")</f>
        <v/>
      </c>
      <c r="T71" t="str">
        <f t="shared" si="2"/>
        <v/>
      </c>
      <c r="U71">
        <f>IFERROR(VLOOKUP(T71,Sheet1!$C$1:$D$21,2,FALSE),5)</f>
        <v>5</v>
      </c>
      <c r="V71" t="str">
        <f t="shared" si="3"/>
        <v/>
      </c>
      <c r="W71">
        <f>IFERROR(VLOOKUP(V71,Sheet1!$E$1:$F$20,2,FALSE),5)</f>
        <v>5</v>
      </c>
      <c r="X71" t="str">
        <f t="shared" si="4"/>
        <v/>
      </c>
      <c r="Y71">
        <f t="shared" si="5"/>
        <v>5</v>
      </c>
      <c r="Z71" t="str">
        <f t="shared" si="6"/>
        <v/>
      </c>
      <c r="AA71">
        <f>IFERROR(VLOOKUP(Z71,Sheet1!$G$1:$H$4,2,FALSE),5)</f>
        <v>5</v>
      </c>
    </row>
    <row r="72" spans="2:27" ht="14.25" x14ac:dyDescent="0.2">
      <c r="B72" s="44">
        <v>59</v>
      </c>
      <c r="C72" s="45"/>
      <c r="D72" s="45"/>
      <c r="E72" s="50"/>
      <c r="F72" s="45"/>
      <c r="G72" s="45"/>
      <c r="H72" s="47"/>
      <c r="I72" s="45"/>
      <c r="J72" s="45"/>
      <c r="K72" s="45"/>
      <c r="L72" s="49"/>
      <c r="N72">
        <v>8</v>
      </c>
      <c r="O72">
        <f t="shared" si="7"/>
        <v>8</v>
      </c>
      <c r="R72" t="str">
        <f t="shared" si="1"/>
        <v/>
      </c>
      <c r="S72" t="str">
        <f>IFERROR(VLOOKUP(R72,Sheet1!$A$1:$B$7,2,FALSE),"")</f>
        <v/>
      </c>
      <c r="T72" t="str">
        <f t="shared" si="2"/>
        <v/>
      </c>
      <c r="U72">
        <f>IFERROR(VLOOKUP(T72,Sheet1!$C$1:$D$21,2,FALSE),5)</f>
        <v>5</v>
      </c>
      <c r="V72" t="str">
        <f t="shared" si="3"/>
        <v/>
      </c>
      <c r="W72">
        <f>IFERROR(VLOOKUP(V72,Sheet1!$E$1:$F$20,2,FALSE),5)</f>
        <v>5</v>
      </c>
      <c r="X72" t="str">
        <f t="shared" si="4"/>
        <v/>
      </c>
      <c r="Y72">
        <f t="shared" si="5"/>
        <v>5</v>
      </c>
      <c r="Z72" t="str">
        <f t="shared" si="6"/>
        <v/>
      </c>
      <c r="AA72">
        <f>IFERROR(VLOOKUP(Z72,Sheet1!$G$1:$H$4,2,FALSE),5)</f>
        <v>5</v>
      </c>
    </row>
    <row r="73" spans="2:27" ht="14.25" x14ac:dyDescent="0.2">
      <c r="B73" s="44">
        <v>60</v>
      </c>
      <c r="C73" s="45"/>
      <c r="D73" s="45"/>
      <c r="E73" s="50"/>
      <c r="F73" s="45"/>
      <c r="G73" s="45"/>
      <c r="H73" s="47"/>
      <c r="I73" s="45"/>
      <c r="J73" s="45"/>
      <c r="K73" s="45"/>
      <c r="L73" s="49"/>
      <c r="N73">
        <v>8</v>
      </c>
      <c r="O73">
        <f t="shared" si="7"/>
        <v>8</v>
      </c>
      <c r="R73" t="str">
        <f t="shared" si="1"/>
        <v/>
      </c>
      <c r="S73" t="str">
        <f>IFERROR(VLOOKUP(R73,Sheet1!$A$1:$B$7,2,FALSE),"")</f>
        <v/>
      </c>
      <c r="T73" t="str">
        <f t="shared" si="2"/>
        <v/>
      </c>
      <c r="U73">
        <f>IFERROR(VLOOKUP(T73,Sheet1!$C$1:$D$21,2,FALSE),5)</f>
        <v>5</v>
      </c>
      <c r="V73" t="str">
        <f t="shared" si="3"/>
        <v/>
      </c>
      <c r="W73">
        <f>IFERROR(VLOOKUP(V73,Sheet1!$E$1:$F$20,2,FALSE),5)</f>
        <v>5</v>
      </c>
      <c r="X73" t="str">
        <f t="shared" si="4"/>
        <v/>
      </c>
      <c r="Y73">
        <f t="shared" si="5"/>
        <v>5</v>
      </c>
      <c r="Z73" t="str">
        <f t="shared" si="6"/>
        <v/>
      </c>
      <c r="AA73">
        <f>IFERROR(VLOOKUP(Z73,Sheet1!$G$1:$H$4,2,FALSE),5)</f>
        <v>5</v>
      </c>
    </row>
    <row r="74" spans="2:27" ht="14.25" x14ac:dyDescent="0.2">
      <c r="B74" s="44">
        <v>61</v>
      </c>
      <c r="C74" s="45"/>
      <c r="D74" s="45"/>
      <c r="E74" s="50"/>
      <c r="F74" s="45"/>
      <c r="G74" s="45"/>
      <c r="H74" s="47"/>
      <c r="I74" s="45"/>
      <c r="J74" s="45"/>
      <c r="K74" s="45"/>
      <c r="L74" s="49"/>
      <c r="N74">
        <v>8</v>
      </c>
      <c r="O74">
        <f t="shared" si="7"/>
        <v>8</v>
      </c>
      <c r="R74" t="str">
        <f t="shared" si="1"/>
        <v/>
      </c>
      <c r="S74" t="str">
        <f>IFERROR(VLOOKUP(R74,Sheet1!$A$1:$B$7,2,FALSE),"")</f>
        <v/>
      </c>
      <c r="T74" t="str">
        <f t="shared" si="2"/>
        <v/>
      </c>
      <c r="U74">
        <f>IFERROR(VLOOKUP(T74,Sheet1!$C$1:$D$21,2,FALSE),5)</f>
        <v>5</v>
      </c>
      <c r="V74" t="str">
        <f t="shared" si="3"/>
        <v/>
      </c>
      <c r="W74">
        <f>IFERROR(VLOOKUP(V74,Sheet1!$E$1:$F$20,2,FALSE),5)</f>
        <v>5</v>
      </c>
      <c r="X74" t="str">
        <f t="shared" si="4"/>
        <v/>
      </c>
      <c r="Y74">
        <f t="shared" si="5"/>
        <v>5</v>
      </c>
      <c r="Z74" t="str">
        <f t="shared" si="6"/>
        <v/>
      </c>
      <c r="AA74">
        <f>IFERROR(VLOOKUP(Z74,Sheet1!$G$1:$H$4,2,FALSE),5)</f>
        <v>5</v>
      </c>
    </row>
    <row r="75" spans="2:27" ht="14.25" x14ac:dyDescent="0.2">
      <c r="B75" s="44">
        <v>62</v>
      </c>
      <c r="C75" s="45"/>
      <c r="D75" s="45"/>
      <c r="E75" s="50"/>
      <c r="F75" s="45"/>
      <c r="G75" s="45"/>
      <c r="H75" s="47"/>
      <c r="I75" s="45"/>
      <c r="J75" s="45"/>
      <c r="K75" s="45"/>
      <c r="L75" s="49"/>
      <c r="N75">
        <v>8</v>
      </c>
      <c r="O75">
        <f t="shared" si="7"/>
        <v>8</v>
      </c>
      <c r="R75" t="str">
        <f t="shared" si="1"/>
        <v/>
      </c>
      <c r="S75" t="str">
        <f>IFERROR(VLOOKUP(R75,Sheet1!$A$1:$B$7,2,FALSE),"")</f>
        <v/>
      </c>
      <c r="T75" t="str">
        <f t="shared" si="2"/>
        <v/>
      </c>
      <c r="U75">
        <f>IFERROR(VLOOKUP(T75,Sheet1!$C$1:$D$21,2,FALSE),5)</f>
        <v>5</v>
      </c>
      <c r="V75" t="str">
        <f t="shared" si="3"/>
        <v/>
      </c>
      <c r="W75">
        <f>IFERROR(VLOOKUP(V75,Sheet1!$E$1:$F$20,2,FALSE),5)</f>
        <v>5</v>
      </c>
      <c r="X75" t="str">
        <f t="shared" si="4"/>
        <v/>
      </c>
      <c r="Y75">
        <f t="shared" si="5"/>
        <v>5</v>
      </c>
      <c r="Z75" t="str">
        <f t="shared" si="6"/>
        <v/>
      </c>
      <c r="AA75">
        <f>IFERROR(VLOOKUP(Z75,Sheet1!$G$1:$H$4,2,FALSE),5)</f>
        <v>5</v>
      </c>
    </row>
    <row r="76" spans="2:27" ht="14.25" x14ac:dyDescent="0.2">
      <c r="B76" s="44">
        <v>63</v>
      </c>
      <c r="C76" s="45"/>
      <c r="D76" s="45"/>
      <c r="E76" s="50"/>
      <c r="F76" s="45"/>
      <c r="G76" s="45"/>
      <c r="H76" s="47"/>
      <c r="I76" s="45"/>
      <c r="J76" s="45"/>
      <c r="K76" s="45"/>
      <c r="L76" s="49"/>
      <c r="N76">
        <v>8</v>
      </c>
      <c r="O76">
        <f t="shared" si="7"/>
        <v>8</v>
      </c>
      <c r="R76" t="str">
        <f t="shared" si="1"/>
        <v/>
      </c>
      <c r="S76" t="str">
        <f>IFERROR(VLOOKUP(R76,Sheet1!$A$1:$B$7,2,FALSE),"")</f>
        <v/>
      </c>
      <c r="T76" t="str">
        <f t="shared" si="2"/>
        <v/>
      </c>
      <c r="U76">
        <f>IFERROR(VLOOKUP(T76,Sheet1!$C$1:$D$21,2,FALSE),5)</f>
        <v>5</v>
      </c>
      <c r="V76" t="str">
        <f t="shared" si="3"/>
        <v/>
      </c>
      <c r="W76">
        <f>IFERROR(VLOOKUP(V76,Sheet1!$E$1:$F$20,2,FALSE),5)</f>
        <v>5</v>
      </c>
      <c r="X76" t="str">
        <f t="shared" si="4"/>
        <v/>
      </c>
      <c r="Y76">
        <f t="shared" si="5"/>
        <v>5</v>
      </c>
      <c r="Z76" t="str">
        <f t="shared" si="6"/>
        <v/>
      </c>
      <c r="AA76">
        <f>IFERROR(VLOOKUP(Z76,Sheet1!$G$1:$H$4,2,FALSE),5)</f>
        <v>5</v>
      </c>
    </row>
    <row r="77" spans="2:27" ht="14.25" x14ac:dyDescent="0.2">
      <c r="B77" s="44">
        <v>64</v>
      </c>
      <c r="C77" s="45"/>
      <c r="D77" s="45"/>
      <c r="E77" s="50"/>
      <c r="F77" s="45"/>
      <c r="G77" s="45"/>
      <c r="H77" s="47"/>
      <c r="I77" s="45"/>
      <c r="J77" s="45"/>
      <c r="K77" s="45"/>
      <c r="L77" s="49"/>
      <c r="N77">
        <v>8</v>
      </c>
      <c r="O77">
        <f t="shared" si="7"/>
        <v>8</v>
      </c>
      <c r="R77" t="str">
        <f t="shared" si="1"/>
        <v/>
      </c>
      <c r="S77" t="str">
        <f>IFERROR(VLOOKUP(R77,Sheet1!$A$1:$B$7,2,FALSE),"")</f>
        <v/>
      </c>
      <c r="T77" t="str">
        <f t="shared" si="2"/>
        <v/>
      </c>
      <c r="U77">
        <f>IFERROR(VLOOKUP(T77,Sheet1!$C$1:$D$21,2,FALSE),5)</f>
        <v>5</v>
      </c>
      <c r="V77" t="str">
        <f t="shared" si="3"/>
        <v/>
      </c>
      <c r="W77">
        <f>IFERROR(VLOOKUP(V77,Sheet1!$E$1:$F$20,2,FALSE),5)</f>
        <v>5</v>
      </c>
      <c r="X77" t="str">
        <f t="shared" si="4"/>
        <v/>
      </c>
      <c r="Y77">
        <f t="shared" si="5"/>
        <v>5</v>
      </c>
      <c r="Z77" t="str">
        <f t="shared" si="6"/>
        <v/>
      </c>
      <c r="AA77">
        <f>IFERROR(VLOOKUP(Z77,Sheet1!$G$1:$H$4,2,FALSE),5)</f>
        <v>5</v>
      </c>
    </row>
    <row r="78" spans="2:27" ht="14.25" x14ac:dyDescent="0.2">
      <c r="B78" s="44">
        <v>65</v>
      </c>
      <c r="C78" s="45"/>
      <c r="D78" s="45"/>
      <c r="E78" s="50"/>
      <c r="F78" s="45"/>
      <c r="G78" s="45"/>
      <c r="H78" s="47"/>
      <c r="I78" s="45"/>
      <c r="J78" s="45"/>
      <c r="K78" s="45"/>
      <c r="L78" s="49"/>
      <c r="N78">
        <v>8</v>
      </c>
      <c r="O78">
        <f t="shared" ref="O78:O112" si="8">IF(COUNTA(C78,D78,E78,F78,G78,H78,I78,K78)&gt;0,COUNTA(C78,D78,E78,F78,G78,H78,I78,K78),8)</f>
        <v>8</v>
      </c>
      <c r="R78" t="str">
        <f t="shared" si="1"/>
        <v/>
      </c>
      <c r="S78" t="str">
        <f>IFERROR(VLOOKUP(R78,Sheet1!$A$1:$B$7,2,FALSE),"")</f>
        <v/>
      </c>
      <c r="T78" t="str">
        <f t="shared" si="2"/>
        <v/>
      </c>
      <c r="U78">
        <f>IFERROR(VLOOKUP(T78,Sheet1!$C$1:$D$21,2,FALSE),5)</f>
        <v>5</v>
      </c>
      <c r="V78" t="str">
        <f t="shared" si="3"/>
        <v/>
      </c>
      <c r="W78">
        <f>IFERROR(VLOOKUP(V78,Sheet1!$E$1:$F$20,2,FALSE),5)</f>
        <v>5</v>
      </c>
      <c r="X78" t="str">
        <f t="shared" si="4"/>
        <v/>
      </c>
      <c r="Y78">
        <f t="shared" si="5"/>
        <v>5</v>
      </c>
      <c r="Z78" t="str">
        <f t="shared" si="6"/>
        <v/>
      </c>
      <c r="AA78">
        <f>IFERROR(VLOOKUP(Z78,Sheet1!$G$1:$H$4,2,FALSE),5)</f>
        <v>5</v>
      </c>
    </row>
    <row r="79" spans="2:27" ht="14.25" x14ac:dyDescent="0.2">
      <c r="B79" s="44">
        <v>66</v>
      </c>
      <c r="C79" s="45"/>
      <c r="D79" s="45"/>
      <c r="E79" s="50"/>
      <c r="F79" s="45"/>
      <c r="G79" s="45"/>
      <c r="H79" s="47"/>
      <c r="I79" s="45"/>
      <c r="J79" s="45"/>
      <c r="K79" s="45"/>
      <c r="L79" s="49"/>
      <c r="N79">
        <v>8</v>
      </c>
      <c r="O79">
        <f t="shared" si="8"/>
        <v>8</v>
      </c>
      <c r="R79" t="str">
        <f t="shared" ref="R79:R112" si="9">LEFT(I79,2)</f>
        <v/>
      </c>
      <c r="S79" t="str">
        <f>IFERROR(VLOOKUP(R79,Sheet1!$A$1:$B$7,2,FALSE),"")</f>
        <v/>
      </c>
      <c r="T79" t="str">
        <f t="shared" ref="T79:T112" si="10">LEFT(I79,1)</f>
        <v/>
      </c>
      <c r="U79">
        <f>IFERROR(VLOOKUP(T79,Sheet1!$C$1:$D$21,2,FALSE),5)</f>
        <v>5</v>
      </c>
      <c r="V79" t="str">
        <f t="shared" ref="V79:V112" si="11">MID(I79&amp;" ",2,1)</f>
        <v/>
      </c>
      <c r="W79">
        <f>IFERROR(VLOOKUP(V79,Sheet1!$E$1:$F$20,2,FALSE),5)</f>
        <v>5</v>
      </c>
      <c r="X79" t="str">
        <f t="shared" ref="X79:X112" si="12">MID(I79&amp;" ",3,6)</f>
        <v/>
      </c>
      <c r="Y79">
        <f t="shared" ref="Y79:Y112" si="13">IFERROR(X79-X79,5)</f>
        <v>5</v>
      </c>
      <c r="Z79" t="str">
        <f t="shared" ref="Z79:Z112" si="14">RIGHT(I79,1)</f>
        <v/>
      </c>
      <c r="AA79">
        <f>IFERROR(VLOOKUP(Z79,Sheet1!$G$1:$H$4,2,FALSE),5)</f>
        <v>5</v>
      </c>
    </row>
    <row r="80" spans="2:27" ht="14.25" x14ac:dyDescent="0.2">
      <c r="B80" s="44">
        <v>67</v>
      </c>
      <c r="C80" s="45"/>
      <c r="D80" s="45"/>
      <c r="E80" s="50"/>
      <c r="F80" s="45"/>
      <c r="G80" s="45"/>
      <c r="H80" s="47"/>
      <c r="I80" s="45"/>
      <c r="J80" s="45"/>
      <c r="K80" s="45"/>
      <c r="L80" s="49"/>
      <c r="N80">
        <v>8</v>
      </c>
      <c r="O80">
        <f t="shared" si="8"/>
        <v>8</v>
      </c>
      <c r="R80" t="str">
        <f t="shared" si="9"/>
        <v/>
      </c>
      <c r="S80" t="str">
        <f>IFERROR(VLOOKUP(R80,Sheet1!$A$1:$B$7,2,FALSE),"")</f>
        <v/>
      </c>
      <c r="T80" t="str">
        <f t="shared" si="10"/>
        <v/>
      </c>
      <c r="U80">
        <f>IFERROR(VLOOKUP(T80,Sheet1!$C$1:$D$21,2,FALSE),5)</f>
        <v>5</v>
      </c>
      <c r="V80" t="str">
        <f t="shared" si="11"/>
        <v/>
      </c>
      <c r="W80">
        <f>IFERROR(VLOOKUP(V80,Sheet1!$E$1:$F$20,2,FALSE),5)</f>
        <v>5</v>
      </c>
      <c r="X80" t="str">
        <f t="shared" si="12"/>
        <v/>
      </c>
      <c r="Y80">
        <f t="shared" si="13"/>
        <v>5</v>
      </c>
      <c r="Z80" t="str">
        <f t="shared" si="14"/>
        <v/>
      </c>
      <c r="AA80">
        <f>IFERROR(VLOOKUP(Z80,Sheet1!$G$1:$H$4,2,FALSE),5)</f>
        <v>5</v>
      </c>
    </row>
    <row r="81" spans="2:27" ht="14.25" x14ac:dyDescent="0.2">
      <c r="B81" s="44">
        <v>68</v>
      </c>
      <c r="C81" s="45"/>
      <c r="D81" s="45"/>
      <c r="E81" s="50"/>
      <c r="F81" s="45"/>
      <c r="G81" s="45"/>
      <c r="H81" s="47"/>
      <c r="I81" s="45"/>
      <c r="J81" s="45"/>
      <c r="K81" s="45"/>
      <c r="L81" s="49"/>
      <c r="N81">
        <v>8</v>
      </c>
      <c r="O81">
        <f t="shared" si="8"/>
        <v>8</v>
      </c>
      <c r="R81" t="str">
        <f t="shared" si="9"/>
        <v/>
      </c>
      <c r="S81" t="str">
        <f>IFERROR(VLOOKUP(R81,Sheet1!$A$1:$B$7,2,FALSE),"")</f>
        <v/>
      </c>
      <c r="T81" t="str">
        <f t="shared" si="10"/>
        <v/>
      </c>
      <c r="U81">
        <f>IFERROR(VLOOKUP(T81,Sheet1!$C$1:$D$21,2,FALSE),5)</f>
        <v>5</v>
      </c>
      <c r="V81" t="str">
        <f t="shared" si="11"/>
        <v/>
      </c>
      <c r="W81">
        <f>IFERROR(VLOOKUP(V81,Sheet1!$E$1:$F$20,2,FALSE),5)</f>
        <v>5</v>
      </c>
      <c r="X81" t="str">
        <f t="shared" si="12"/>
        <v/>
      </c>
      <c r="Y81">
        <f t="shared" si="13"/>
        <v>5</v>
      </c>
      <c r="Z81" t="str">
        <f t="shared" si="14"/>
        <v/>
      </c>
      <c r="AA81">
        <f>IFERROR(VLOOKUP(Z81,Sheet1!$G$1:$H$4,2,FALSE),5)</f>
        <v>5</v>
      </c>
    </row>
    <row r="82" spans="2:27" ht="14.25" x14ac:dyDescent="0.2">
      <c r="B82" s="44">
        <v>69</v>
      </c>
      <c r="C82" s="45"/>
      <c r="D82" s="45"/>
      <c r="E82" s="50"/>
      <c r="F82" s="45"/>
      <c r="G82" s="45"/>
      <c r="H82" s="47"/>
      <c r="I82" s="45"/>
      <c r="J82" s="45"/>
      <c r="K82" s="45"/>
      <c r="L82" s="49"/>
      <c r="N82">
        <v>8</v>
      </c>
      <c r="O82">
        <f t="shared" si="8"/>
        <v>8</v>
      </c>
      <c r="R82" t="str">
        <f t="shared" si="9"/>
        <v/>
      </c>
      <c r="S82" t="str">
        <f>IFERROR(VLOOKUP(R82,Sheet1!$A$1:$B$7,2,FALSE),"")</f>
        <v/>
      </c>
      <c r="T82" t="str">
        <f t="shared" si="10"/>
        <v/>
      </c>
      <c r="U82">
        <f>IFERROR(VLOOKUP(T82,Sheet1!$C$1:$D$21,2,FALSE),5)</f>
        <v>5</v>
      </c>
      <c r="V82" t="str">
        <f t="shared" si="11"/>
        <v/>
      </c>
      <c r="W82">
        <f>IFERROR(VLOOKUP(V82,Sheet1!$E$1:$F$20,2,FALSE),5)</f>
        <v>5</v>
      </c>
      <c r="X82" t="str">
        <f t="shared" si="12"/>
        <v/>
      </c>
      <c r="Y82">
        <f t="shared" si="13"/>
        <v>5</v>
      </c>
      <c r="Z82" t="str">
        <f t="shared" si="14"/>
        <v/>
      </c>
      <c r="AA82">
        <f>IFERROR(VLOOKUP(Z82,Sheet1!$G$1:$H$4,2,FALSE),5)</f>
        <v>5</v>
      </c>
    </row>
    <row r="83" spans="2:27" ht="14.25" x14ac:dyDescent="0.2">
      <c r="B83" s="44">
        <v>70</v>
      </c>
      <c r="C83" s="45"/>
      <c r="D83" s="45"/>
      <c r="E83" s="50"/>
      <c r="F83" s="45"/>
      <c r="G83" s="45"/>
      <c r="H83" s="47"/>
      <c r="I83" s="45"/>
      <c r="J83" s="45"/>
      <c r="K83" s="45"/>
      <c r="L83" s="49"/>
      <c r="N83">
        <v>8</v>
      </c>
      <c r="O83">
        <f t="shared" si="8"/>
        <v>8</v>
      </c>
      <c r="R83" t="str">
        <f t="shared" si="9"/>
        <v/>
      </c>
      <c r="S83" t="str">
        <f>IFERROR(VLOOKUP(R83,Sheet1!$A$1:$B$7,2,FALSE),"")</f>
        <v/>
      </c>
      <c r="T83" t="str">
        <f t="shared" si="10"/>
        <v/>
      </c>
      <c r="U83">
        <f>IFERROR(VLOOKUP(T83,Sheet1!$C$1:$D$21,2,FALSE),5)</f>
        <v>5</v>
      </c>
      <c r="V83" t="str">
        <f t="shared" si="11"/>
        <v/>
      </c>
      <c r="W83">
        <f>IFERROR(VLOOKUP(V83,Sheet1!$E$1:$F$20,2,FALSE),5)</f>
        <v>5</v>
      </c>
      <c r="X83" t="str">
        <f t="shared" si="12"/>
        <v/>
      </c>
      <c r="Y83">
        <f t="shared" si="13"/>
        <v>5</v>
      </c>
      <c r="Z83" t="str">
        <f t="shared" si="14"/>
        <v/>
      </c>
      <c r="AA83">
        <f>IFERROR(VLOOKUP(Z83,Sheet1!$G$1:$H$4,2,FALSE),5)</f>
        <v>5</v>
      </c>
    </row>
    <row r="84" spans="2:27" ht="14.25" x14ac:dyDescent="0.2">
      <c r="B84" s="44">
        <v>71</v>
      </c>
      <c r="C84" s="45"/>
      <c r="D84" s="45"/>
      <c r="E84" s="50"/>
      <c r="F84" s="45"/>
      <c r="G84" s="45"/>
      <c r="H84" s="47"/>
      <c r="I84" s="45"/>
      <c r="J84" s="45"/>
      <c r="K84" s="45"/>
      <c r="L84" s="49"/>
      <c r="N84">
        <v>8</v>
      </c>
      <c r="O84">
        <f t="shared" si="8"/>
        <v>8</v>
      </c>
      <c r="R84" t="str">
        <f t="shared" si="9"/>
        <v/>
      </c>
      <c r="S84" t="str">
        <f>IFERROR(VLOOKUP(R84,Sheet1!$A$1:$B$7,2,FALSE),"")</f>
        <v/>
      </c>
      <c r="T84" t="str">
        <f t="shared" si="10"/>
        <v/>
      </c>
      <c r="U84">
        <f>IFERROR(VLOOKUP(T84,Sheet1!$C$1:$D$21,2,FALSE),5)</f>
        <v>5</v>
      </c>
      <c r="V84" t="str">
        <f t="shared" si="11"/>
        <v/>
      </c>
      <c r="W84">
        <f>IFERROR(VLOOKUP(V84,Sheet1!$E$1:$F$20,2,FALSE),5)</f>
        <v>5</v>
      </c>
      <c r="X84" t="str">
        <f t="shared" si="12"/>
        <v/>
      </c>
      <c r="Y84">
        <f t="shared" si="13"/>
        <v>5</v>
      </c>
      <c r="Z84" t="str">
        <f t="shared" si="14"/>
        <v/>
      </c>
      <c r="AA84">
        <f>IFERROR(VLOOKUP(Z84,Sheet1!$G$1:$H$4,2,FALSE),5)</f>
        <v>5</v>
      </c>
    </row>
    <row r="85" spans="2:27" ht="14.25" x14ac:dyDescent="0.2">
      <c r="B85" s="44">
        <v>72</v>
      </c>
      <c r="C85" s="45"/>
      <c r="D85" s="45"/>
      <c r="E85" s="50"/>
      <c r="F85" s="45"/>
      <c r="G85" s="45"/>
      <c r="H85" s="47"/>
      <c r="I85" s="45"/>
      <c r="J85" s="45"/>
      <c r="K85" s="45"/>
      <c r="L85" s="49"/>
      <c r="N85">
        <v>8</v>
      </c>
      <c r="O85">
        <f t="shared" si="8"/>
        <v>8</v>
      </c>
      <c r="R85" t="str">
        <f t="shared" si="9"/>
        <v/>
      </c>
      <c r="S85" t="str">
        <f>IFERROR(VLOOKUP(R85,Sheet1!$A$1:$B$7,2,FALSE),"")</f>
        <v/>
      </c>
      <c r="T85" t="str">
        <f t="shared" si="10"/>
        <v/>
      </c>
      <c r="U85">
        <f>IFERROR(VLOOKUP(T85,Sheet1!$C$1:$D$21,2,FALSE),5)</f>
        <v>5</v>
      </c>
      <c r="V85" t="str">
        <f t="shared" si="11"/>
        <v/>
      </c>
      <c r="W85">
        <f>IFERROR(VLOOKUP(V85,Sheet1!$E$1:$F$20,2,FALSE),5)</f>
        <v>5</v>
      </c>
      <c r="X85" t="str">
        <f t="shared" si="12"/>
        <v/>
      </c>
      <c r="Y85">
        <f t="shared" si="13"/>
        <v>5</v>
      </c>
      <c r="Z85" t="str">
        <f t="shared" si="14"/>
        <v/>
      </c>
      <c r="AA85">
        <f>IFERROR(VLOOKUP(Z85,Sheet1!$G$1:$H$4,2,FALSE),5)</f>
        <v>5</v>
      </c>
    </row>
    <row r="86" spans="2:27" ht="14.25" x14ac:dyDescent="0.2">
      <c r="B86" s="44">
        <v>73</v>
      </c>
      <c r="C86" s="45"/>
      <c r="D86" s="45"/>
      <c r="E86" s="50"/>
      <c r="F86" s="45"/>
      <c r="G86" s="45"/>
      <c r="H86" s="47"/>
      <c r="I86" s="45"/>
      <c r="J86" s="45"/>
      <c r="K86" s="45"/>
      <c r="L86" s="49"/>
      <c r="N86">
        <v>8</v>
      </c>
      <c r="O86">
        <f t="shared" si="8"/>
        <v>8</v>
      </c>
      <c r="R86" t="str">
        <f t="shared" si="9"/>
        <v/>
      </c>
      <c r="S86" t="str">
        <f>IFERROR(VLOOKUP(R86,Sheet1!$A$1:$B$7,2,FALSE),"")</f>
        <v/>
      </c>
      <c r="T86" t="str">
        <f t="shared" si="10"/>
        <v/>
      </c>
      <c r="U86">
        <f>IFERROR(VLOOKUP(T86,Sheet1!$C$1:$D$21,2,FALSE),5)</f>
        <v>5</v>
      </c>
      <c r="V86" t="str">
        <f t="shared" si="11"/>
        <v/>
      </c>
      <c r="W86">
        <f>IFERROR(VLOOKUP(V86,Sheet1!$E$1:$F$20,2,FALSE),5)</f>
        <v>5</v>
      </c>
      <c r="X86" t="str">
        <f t="shared" si="12"/>
        <v/>
      </c>
      <c r="Y86">
        <f t="shared" si="13"/>
        <v>5</v>
      </c>
      <c r="Z86" t="str">
        <f t="shared" si="14"/>
        <v/>
      </c>
      <c r="AA86">
        <f>IFERROR(VLOOKUP(Z86,Sheet1!$G$1:$H$4,2,FALSE),5)</f>
        <v>5</v>
      </c>
    </row>
    <row r="87" spans="2:27" ht="14.25" x14ac:dyDescent="0.2">
      <c r="B87" s="44">
        <v>74</v>
      </c>
      <c r="C87" s="45"/>
      <c r="D87" s="45"/>
      <c r="E87" s="50"/>
      <c r="F87" s="45"/>
      <c r="G87" s="45"/>
      <c r="H87" s="47"/>
      <c r="I87" s="45"/>
      <c r="J87" s="45"/>
      <c r="K87" s="45"/>
      <c r="L87" s="49"/>
      <c r="N87">
        <v>8</v>
      </c>
      <c r="O87">
        <f t="shared" si="8"/>
        <v>8</v>
      </c>
      <c r="R87" t="str">
        <f t="shared" si="9"/>
        <v/>
      </c>
      <c r="S87" t="str">
        <f>IFERROR(VLOOKUP(R87,Sheet1!$A$1:$B$7,2,FALSE),"")</f>
        <v/>
      </c>
      <c r="T87" t="str">
        <f t="shared" si="10"/>
        <v/>
      </c>
      <c r="U87">
        <f>IFERROR(VLOOKUP(T87,Sheet1!$C$1:$D$21,2,FALSE),5)</f>
        <v>5</v>
      </c>
      <c r="V87" t="str">
        <f t="shared" si="11"/>
        <v/>
      </c>
      <c r="W87">
        <f>IFERROR(VLOOKUP(V87,Sheet1!$E$1:$F$20,2,FALSE),5)</f>
        <v>5</v>
      </c>
      <c r="X87" t="str">
        <f t="shared" si="12"/>
        <v/>
      </c>
      <c r="Y87">
        <f t="shared" si="13"/>
        <v>5</v>
      </c>
      <c r="Z87" t="str">
        <f t="shared" si="14"/>
        <v/>
      </c>
      <c r="AA87">
        <f>IFERROR(VLOOKUP(Z87,Sheet1!$G$1:$H$4,2,FALSE),5)</f>
        <v>5</v>
      </c>
    </row>
    <row r="88" spans="2:27" ht="14.25" x14ac:dyDescent="0.2">
      <c r="B88" s="44">
        <v>75</v>
      </c>
      <c r="C88" s="45"/>
      <c r="D88" s="45"/>
      <c r="E88" s="50"/>
      <c r="F88" s="45"/>
      <c r="G88" s="45"/>
      <c r="H88" s="47"/>
      <c r="I88" s="45"/>
      <c r="J88" s="45"/>
      <c r="K88" s="45"/>
      <c r="L88" s="49"/>
      <c r="N88">
        <v>8</v>
      </c>
      <c r="O88">
        <f t="shared" si="8"/>
        <v>8</v>
      </c>
      <c r="R88" t="str">
        <f t="shared" si="9"/>
        <v/>
      </c>
      <c r="S88" t="str">
        <f>IFERROR(VLOOKUP(R88,Sheet1!$A$1:$B$7,2,FALSE),"")</f>
        <v/>
      </c>
      <c r="T88" t="str">
        <f t="shared" si="10"/>
        <v/>
      </c>
      <c r="U88">
        <f>IFERROR(VLOOKUP(T88,Sheet1!$C$1:$D$21,2,FALSE),5)</f>
        <v>5</v>
      </c>
      <c r="V88" t="str">
        <f t="shared" si="11"/>
        <v/>
      </c>
      <c r="W88">
        <f>IFERROR(VLOOKUP(V88,Sheet1!$E$1:$F$20,2,FALSE),5)</f>
        <v>5</v>
      </c>
      <c r="X88" t="str">
        <f t="shared" si="12"/>
        <v/>
      </c>
      <c r="Y88">
        <f t="shared" si="13"/>
        <v>5</v>
      </c>
      <c r="Z88" t="str">
        <f t="shared" si="14"/>
        <v/>
      </c>
      <c r="AA88">
        <f>IFERROR(VLOOKUP(Z88,Sheet1!$G$1:$H$4,2,FALSE),5)</f>
        <v>5</v>
      </c>
    </row>
    <row r="89" spans="2:27" ht="14.25" x14ac:dyDescent="0.2">
      <c r="B89" s="44">
        <v>76</v>
      </c>
      <c r="C89" s="45"/>
      <c r="D89" s="45"/>
      <c r="E89" s="50"/>
      <c r="F89" s="45"/>
      <c r="G89" s="45"/>
      <c r="H89" s="47"/>
      <c r="I89" s="45"/>
      <c r="J89" s="45"/>
      <c r="K89" s="45"/>
      <c r="L89" s="49"/>
      <c r="N89">
        <v>8</v>
      </c>
      <c r="O89">
        <f t="shared" si="8"/>
        <v>8</v>
      </c>
      <c r="R89" t="str">
        <f t="shared" si="9"/>
        <v/>
      </c>
      <c r="S89" t="str">
        <f>IFERROR(VLOOKUP(R89,Sheet1!$A$1:$B$7,2,FALSE),"")</f>
        <v/>
      </c>
      <c r="T89" t="str">
        <f t="shared" si="10"/>
        <v/>
      </c>
      <c r="U89">
        <f>IFERROR(VLOOKUP(T89,Sheet1!$C$1:$D$21,2,FALSE),5)</f>
        <v>5</v>
      </c>
      <c r="V89" t="str">
        <f t="shared" si="11"/>
        <v/>
      </c>
      <c r="W89">
        <f>IFERROR(VLOOKUP(V89,Sheet1!$E$1:$F$20,2,FALSE),5)</f>
        <v>5</v>
      </c>
      <c r="X89" t="str">
        <f t="shared" si="12"/>
        <v/>
      </c>
      <c r="Y89">
        <f t="shared" si="13"/>
        <v>5</v>
      </c>
      <c r="Z89" t="str">
        <f t="shared" si="14"/>
        <v/>
      </c>
      <c r="AA89">
        <f>IFERROR(VLOOKUP(Z89,Sheet1!$G$1:$H$4,2,FALSE),5)</f>
        <v>5</v>
      </c>
    </row>
    <row r="90" spans="2:27" ht="14.25" x14ac:dyDescent="0.2">
      <c r="B90" s="44">
        <v>77</v>
      </c>
      <c r="C90" s="45"/>
      <c r="D90" s="45"/>
      <c r="E90" s="50"/>
      <c r="F90" s="45"/>
      <c r="G90" s="45"/>
      <c r="H90" s="47"/>
      <c r="I90" s="45"/>
      <c r="J90" s="45"/>
      <c r="K90" s="45"/>
      <c r="L90" s="49"/>
      <c r="N90">
        <v>8</v>
      </c>
      <c r="O90">
        <f t="shared" si="8"/>
        <v>8</v>
      </c>
      <c r="R90" t="str">
        <f t="shared" si="9"/>
        <v/>
      </c>
      <c r="S90" t="str">
        <f>IFERROR(VLOOKUP(R90,Sheet1!$A$1:$B$7,2,FALSE),"")</f>
        <v/>
      </c>
      <c r="T90" t="str">
        <f t="shared" si="10"/>
        <v/>
      </c>
      <c r="U90">
        <f>IFERROR(VLOOKUP(T90,Sheet1!$C$1:$D$21,2,FALSE),5)</f>
        <v>5</v>
      </c>
      <c r="V90" t="str">
        <f t="shared" si="11"/>
        <v/>
      </c>
      <c r="W90">
        <f>IFERROR(VLOOKUP(V90,Sheet1!$E$1:$F$20,2,FALSE),5)</f>
        <v>5</v>
      </c>
      <c r="X90" t="str">
        <f t="shared" si="12"/>
        <v/>
      </c>
      <c r="Y90">
        <f t="shared" si="13"/>
        <v>5</v>
      </c>
      <c r="Z90" t="str">
        <f t="shared" si="14"/>
        <v/>
      </c>
      <c r="AA90">
        <f>IFERROR(VLOOKUP(Z90,Sheet1!$G$1:$H$4,2,FALSE),5)</f>
        <v>5</v>
      </c>
    </row>
    <row r="91" spans="2:27" ht="14.25" x14ac:dyDescent="0.2">
      <c r="B91" s="44">
        <v>78</v>
      </c>
      <c r="C91" s="45"/>
      <c r="D91" s="45"/>
      <c r="E91" s="50"/>
      <c r="F91" s="45"/>
      <c r="G91" s="45"/>
      <c r="H91" s="47"/>
      <c r="I91" s="45"/>
      <c r="J91" s="45"/>
      <c r="K91" s="45"/>
      <c r="L91" s="49"/>
      <c r="N91">
        <v>8</v>
      </c>
      <c r="O91">
        <f t="shared" si="8"/>
        <v>8</v>
      </c>
      <c r="R91" t="str">
        <f t="shared" si="9"/>
        <v/>
      </c>
      <c r="S91" t="str">
        <f>IFERROR(VLOOKUP(R91,Sheet1!$A$1:$B$7,2,FALSE),"")</f>
        <v/>
      </c>
      <c r="T91" t="str">
        <f t="shared" si="10"/>
        <v/>
      </c>
      <c r="U91">
        <f>IFERROR(VLOOKUP(T91,Sheet1!$C$1:$D$21,2,FALSE),5)</f>
        <v>5</v>
      </c>
      <c r="V91" t="str">
        <f t="shared" si="11"/>
        <v/>
      </c>
      <c r="W91">
        <f>IFERROR(VLOOKUP(V91,Sheet1!$E$1:$F$20,2,FALSE),5)</f>
        <v>5</v>
      </c>
      <c r="X91" t="str">
        <f t="shared" si="12"/>
        <v/>
      </c>
      <c r="Y91">
        <f t="shared" si="13"/>
        <v>5</v>
      </c>
      <c r="Z91" t="str">
        <f t="shared" si="14"/>
        <v/>
      </c>
      <c r="AA91">
        <f>IFERROR(VLOOKUP(Z91,Sheet1!$G$1:$H$4,2,FALSE),5)</f>
        <v>5</v>
      </c>
    </row>
    <row r="92" spans="2:27" ht="14.25" x14ac:dyDescent="0.2">
      <c r="B92" s="44">
        <v>79</v>
      </c>
      <c r="C92" s="45"/>
      <c r="D92" s="45"/>
      <c r="E92" s="50"/>
      <c r="F92" s="45"/>
      <c r="G92" s="45"/>
      <c r="H92" s="47"/>
      <c r="I92" s="45"/>
      <c r="J92" s="45"/>
      <c r="K92" s="45"/>
      <c r="L92" s="49"/>
      <c r="N92">
        <v>8</v>
      </c>
      <c r="O92">
        <f t="shared" si="8"/>
        <v>8</v>
      </c>
      <c r="R92" t="str">
        <f t="shared" si="9"/>
        <v/>
      </c>
      <c r="S92" t="str">
        <f>IFERROR(VLOOKUP(R92,Sheet1!$A$1:$B$7,2,FALSE),"")</f>
        <v/>
      </c>
      <c r="T92" t="str">
        <f t="shared" si="10"/>
        <v/>
      </c>
      <c r="U92">
        <f>IFERROR(VLOOKUP(T92,Sheet1!$C$1:$D$21,2,FALSE),5)</f>
        <v>5</v>
      </c>
      <c r="V92" t="str">
        <f t="shared" si="11"/>
        <v/>
      </c>
      <c r="W92">
        <f>IFERROR(VLOOKUP(V92,Sheet1!$E$1:$F$20,2,FALSE),5)</f>
        <v>5</v>
      </c>
      <c r="X92" t="str">
        <f t="shared" si="12"/>
        <v/>
      </c>
      <c r="Y92">
        <f t="shared" si="13"/>
        <v>5</v>
      </c>
      <c r="Z92" t="str">
        <f t="shared" si="14"/>
        <v/>
      </c>
      <c r="AA92">
        <f>IFERROR(VLOOKUP(Z92,Sheet1!$G$1:$H$4,2,FALSE),5)</f>
        <v>5</v>
      </c>
    </row>
    <row r="93" spans="2:27" ht="14.25" x14ac:dyDescent="0.2">
      <c r="B93" s="44">
        <v>80</v>
      </c>
      <c r="C93" s="45"/>
      <c r="D93" s="45"/>
      <c r="E93" s="50"/>
      <c r="F93" s="45"/>
      <c r="G93" s="45"/>
      <c r="H93" s="47"/>
      <c r="I93" s="45"/>
      <c r="J93" s="45"/>
      <c r="K93" s="45"/>
      <c r="L93" s="49"/>
      <c r="N93">
        <v>8</v>
      </c>
      <c r="O93">
        <f t="shared" si="8"/>
        <v>8</v>
      </c>
      <c r="R93" t="str">
        <f t="shared" si="9"/>
        <v/>
      </c>
      <c r="S93" t="str">
        <f>IFERROR(VLOOKUP(R93,Sheet1!$A$1:$B$7,2,FALSE),"")</f>
        <v/>
      </c>
      <c r="T93" t="str">
        <f t="shared" si="10"/>
        <v/>
      </c>
      <c r="U93">
        <f>IFERROR(VLOOKUP(T93,Sheet1!$C$1:$D$21,2,FALSE),5)</f>
        <v>5</v>
      </c>
      <c r="V93" t="str">
        <f t="shared" si="11"/>
        <v/>
      </c>
      <c r="W93">
        <f>IFERROR(VLOOKUP(V93,Sheet1!$E$1:$F$20,2,FALSE),5)</f>
        <v>5</v>
      </c>
      <c r="X93" t="str">
        <f t="shared" si="12"/>
        <v/>
      </c>
      <c r="Y93">
        <f t="shared" si="13"/>
        <v>5</v>
      </c>
      <c r="Z93" t="str">
        <f t="shared" si="14"/>
        <v/>
      </c>
      <c r="AA93">
        <f>IFERROR(VLOOKUP(Z93,Sheet1!$G$1:$H$4,2,FALSE),5)</f>
        <v>5</v>
      </c>
    </row>
    <row r="94" spans="2:27" ht="14.25" x14ac:dyDescent="0.2">
      <c r="B94" s="44">
        <v>81</v>
      </c>
      <c r="C94" s="45"/>
      <c r="D94" s="45"/>
      <c r="E94" s="50"/>
      <c r="F94" s="45"/>
      <c r="G94" s="45"/>
      <c r="H94" s="47"/>
      <c r="I94" s="45"/>
      <c r="J94" s="45"/>
      <c r="K94" s="45"/>
      <c r="L94" s="49"/>
      <c r="N94">
        <v>8</v>
      </c>
      <c r="O94">
        <f t="shared" si="8"/>
        <v>8</v>
      </c>
      <c r="R94" t="str">
        <f t="shared" si="9"/>
        <v/>
      </c>
      <c r="S94" t="str">
        <f>IFERROR(VLOOKUP(R94,Sheet1!$A$1:$B$7,2,FALSE),"")</f>
        <v/>
      </c>
      <c r="T94" t="str">
        <f t="shared" si="10"/>
        <v/>
      </c>
      <c r="U94">
        <f>IFERROR(VLOOKUP(T94,Sheet1!$C$1:$D$21,2,FALSE),5)</f>
        <v>5</v>
      </c>
      <c r="V94" t="str">
        <f t="shared" si="11"/>
        <v/>
      </c>
      <c r="W94">
        <f>IFERROR(VLOOKUP(V94,Sheet1!$E$1:$F$20,2,FALSE),5)</f>
        <v>5</v>
      </c>
      <c r="X94" t="str">
        <f t="shared" si="12"/>
        <v/>
      </c>
      <c r="Y94">
        <f t="shared" si="13"/>
        <v>5</v>
      </c>
      <c r="Z94" t="str">
        <f t="shared" si="14"/>
        <v/>
      </c>
      <c r="AA94">
        <f>IFERROR(VLOOKUP(Z94,Sheet1!$G$1:$H$4,2,FALSE),5)</f>
        <v>5</v>
      </c>
    </row>
    <row r="95" spans="2:27" ht="14.25" x14ac:dyDescent="0.2">
      <c r="B95" s="44">
        <v>82</v>
      </c>
      <c r="C95" s="45"/>
      <c r="D95" s="45"/>
      <c r="E95" s="50"/>
      <c r="F95" s="45"/>
      <c r="G95" s="45"/>
      <c r="H95" s="47"/>
      <c r="I95" s="45"/>
      <c r="J95" s="45"/>
      <c r="K95" s="45"/>
      <c r="L95" s="49"/>
      <c r="N95">
        <v>8</v>
      </c>
      <c r="O95">
        <f t="shared" si="8"/>
        <v>8</v>
      </c>
      <c r="R95" t="str">
        <f t="shared" si="9"/>
        <v/>
      </c>
      <c r="S95" t="str">
        <f>IFERROR(VLOOKUP(R95,Sheet1!$A$1:$B$7,2,FALSE),"")</f>
        <v/>
      </c>
      <c r="T95" t="str">
        <f t="shared" si="10"/>
        <v/>
      </c>
      <c r="U95">
        <f>IFERROR(VLOOKUP(T95,Sheet1!$C$1:$D$21,2,FALSE),5)</f>
        <v>5</v>
      </c>
      <c r="V95" t="str">
        <f t="shared" si="11"/>
        <v/>
      </c>
      <c r="W95">
        <f>IFERROR(VLOOKUP(V95,Sheet1!$E$1:$F$20,2,FALSE),5)</f>
        <v>5</v>
      </c>
      <c r="X95" t="str">
        <f t="shared" si="12"/>
        <v/>
      </c>
      <c r="Y95">
        <f t="shared" si="13"/>
        <v>5</v>
      </c>
      <c r="Z95" t="str">
        <f t="shared" si="14"/>
        <v/>
      </c>
      <c r="AA95">
        <f>IFERROR(VLOOKUP(Z95,Sheet1!$G$1:$H$4,2,FALSE),5)</f>
        <v>5</v>
      </c>
    </row>
    <row r="96" spans="2:27" ht="14.25" x14ac:dyDescent="0.2">
      <c r="B96" s="44">
        <v>83</v>
      </c>
      <c r="C96" s="45"/>
      <c r="D96" s="45"/>
      <c r="E96" s="50"/>
      <c r="F96" s="45"/>
      <c r="G96" s="45"/>
      <c r="H96" s="47"/>
      <c r="I96" s="45"/>
      <c r="J96" s="45"/>
      <c r="K96" s="45"/>
      <c r="L96" s="49"/>
      <c r="N96">
        <v>8</v>
      </c>
      <c r="O96">
        <f t="shared" si="8"/>
        <v>8</v>
      </c>
      <c r="R96" t="str">
        <f t="shared" si="9"/>
        <v/>
      </c>
      <c r="S96" t="str">
        <f>IFERROR(VLOOKUP(R96,Sheet1!$A$1:$B$7,2,FALSE),"")</f>
        <v/>
      </c>
      <c r="T96" t="str">
        <f t="shared" si="10"/>
        <v/>
      </c>
      <c r="U96">
        <f>IFERROR(VLOOKUP(T96,Sheet1!$C$1:$D$21,2,FALSE),5)</f>
        <v>5</v>
      </c>
      <c r="V96" t="str">
        <f t="shared" si="11"/>
        <v/>
      </c>
      <c r="W96">
        <f>IFERROR(VLOOKUP(V96,Sheet1!$E$1:$F$20,2,FALSE),5)</f>
        <v>5</v>
      </c>
      <c r="X96" t="str">
        <f t="shared" si="12"/>
        <v/>
      </c>
      <c r="Y96">
        <f t="shared" si="13"/>
        <v>5</v>
      </c>
      <c r="Z96" t="str">
        <f t="shared" si="14"/>
        <v/>
      </c>
      <c r="AA96">
        <f>IFERROR(VLOOKUP(Z96,Sheet1!$G$1:$H$4,2,FALSE),5)</f>
        <v>5</v>
      </c>
    </row>
    <row r="97" spans="2:27" ht="14.25" x14ac:dyDescent="0.2">
      <c r="B97" s="44">
        <v>84</v>
      </c>
      <c r="C97" s="45"/>
      <c r="D97" s="45"/>
      <c r="E97" s="50"/>
      <c r="F97" s="45"/>
      <c r="G97" s="45"/>
      <c r="H97" s="47"/>
      <c r="I97" s="45"/>
      <c r="J97" s="45"/>
      <c r="K97" s="45"/>
      <c r="L97" s="49"/>
      <c r="N97">
        <v>8</v>
      </c>
      <c r="O97">
        <f t="shared" si="8"/>
        <v>8</v>
      </c>
      <c r="R97" t="str">
        <f t="shared" si="9"/>
        <v/>
      </c>
      <c r="S97" t="str">
        <f>IFERROR(VLOOKUP(R97,Sheet1!$A$1:$B$7,2,FALSE),"")</f>
        <v/>
      </c>
      <c r="T97" t="str">
        <f t="shared" si="10"/>
        <v/>
      </c>
      <c r="U97">
        <f>IFERROR(VLOOKUP(T97,Sheet1!$C$1:$D$21,2,FALSE),5)</f>
        <v>5</v>
      </c>
      <c r="V97" t="str">
        <f t="shared" si="11"/>
        <v/>
      </c>
      <c r="W97">
        <f>IFERROR(VLOOKUP(V97,Sheet1!$E$1:$F$20,2,FALSE),5)</f>
        <v>5</v>
      </c>
      <c r="X97" t="str">
        <f t="shared" si="12"/>
        <v/>
      </c>
      <c r="Y97">
        <f t="shared" si="13"/>
        <v>5</v>
      </c>
      <c r="Z97" t="str">
        <f t="shared" si="14"/>
        <v/>
      </c>
      <c r="AA97">
        <f>IFERROR(VLOOKUP(Z97,Sheet1!$G$1:$H$4,2,FALSE),5)</f>
        <v>5</v>
      </c>
    </row>
    <row r="98" spans="2:27" ht="14.25" x14ac:dyDescent="0.2">
      <c r="B98" s="44">
        <v>85</v>
      </c>
      <c r="C98" s="45"/>
      <c r="D98" s="45"/>
      <c r="E98" s="50"/>
      <c r="F98" s="45"/>
      <c r="G98" s="45"/>
      <c r="H98" s="47"/>
      <c r="I98" s="45"/>
      <c r="J98" s="45"/>
      <c r="K98" s="45"/>
      <c r="L98" s="49"/>
      <c r="N98">
        <v>8</v>
      </c>
      <c r="O98">
        <f t="shared" si="8"/>
        <v>8</v>
      </c>
      <c r="R98" t="str">
        <f t="shared" si="9"/>
        <v/>
      </c>
      <c r="S98" t="str">
        <f>IFERROR(VLOOKUP(R98,Sheet1!$A$1:$B$7,2,FALSE),"")</f>
        <v/>
      </c>
      <c r="T98" t="str">
        <f t="shared" si="10"/>
        <v/>
      </c>
      <c r="U98">
        <f>IFERROR(VLOOKUP(T98,Sheet1!$C$1:$D$21,2,FALSE),5)</f>
        <v>5</v>
      </c>
      <c r="V98" t="str">
        <f t="shared" si="11"/>
        <v/>
      </c>
      <c r="W98">
        <f>IFERROR(VLOOKUP(V98,Sheet1!$E$1:$F$20,2,FALSE),5)</f>
        <v>5</v>
      </c>
      <c r="X98" t="str">
        <f t="shared" si="12"/>
        <v/>
      </c>
      <c r="Y98">
        <f t="shared" si="13"/>
        <v>5</v>
      </c>
      <c r="Z98" t="str">
        <f t="shared" si="14"/>
        <v/>
      </c>
      <c r="AA98">
        <f>IFERROR(VLOOKUP(Z98,Sheet1!$G$1:$H$4,2,FALSE),5)</f>
        <v>5</v>
      </c>
    </row>
    <row r="99" spans="2:27" ht="14.25" x14ac:dyDescent="0.2">
      <c r="B99" s="44">
        <v>86</v>
      </c>
      <c r="C99" s="45"/>
      <c r="D99" s="45"/>
      <c r="E99" s="50"/>
      <c r="F99" s="45"/>
      <c r="G99" s="45"/>
      <c r="H99" s="47"/>
      <c r="I99" s="45"/>
      <c r="J99" s="45"/>
      <c r="K99" s="45"/>
      <c r="L99" s="49"/>
      <c r="N99">
        <v>8</v>
      </c>
      <c r="O99">
        <f t="shared" si="8"/>
        <v>8</v>
      </c>
      <c r="R99" t="str">
        <f t="shared" si="9"/>
        <v/>
      </c>
      <c r="S99" t="str">
        <f>IFERROR(VLOOKUP(R99,Sheet1!$A$1:$B$7,2,FALSE),"")</f>
        <v/>
      </c>
      <c r="T99" t="str">
        <f t="shared" si="10"/>
        <v/>
      </c>
      <c r="U99">
        <f>IFERROR(VLOOKUP(T99,Sheet1!$C$1:$D$21,2,FALSE),5)</f>
        <v>5</v>
      </c>
      <c r="V99" t="str">
        <f t="shared" si="11"/>
        <v/>
      </c>
      <c r="W99">
        <f>IFERROR(VLOOKUP(V99,Sheet1!$E$1:$F$20,2,FALSE),5)</f>
        <v>5</v>
      </c>
      <c r="X99" t="str">
        <f t="shared" si="12"/>
        <v/>
      </c>
      <c r="Y99">
        <f t="shared" si="13"/>
        <v>5</v>
      </c>
      <c r="Z99" t="str">
        <f t="shared" si="14"/>
        <v/>
      </c>
      <c r="AA99">
        <f>IFERROR(VLOOKUP(Z99,Sheet1!$G$1:$H$4,2,FALSE),5)</f>
        <v>5</v>
      </c>
    </row>
    <row r="100" spans="2:27" ht="14.25" x14ac:dyDescent="0.2">
      <c r="B100" s="44">
        <v>87</v>
      </c>
      <c r="C100" s="45"/>
      <c r="D100" s="45"/>
      <c r="E100" s="50"/>
      <c r="F100" s="45"/>
      <c r="G100" s="45"/>
      <c r="H100" s="47"/>
      <c r="I100" s="45"/>
      <c r="J100" s="45"/>
      <c r="K100" s="45"/>
      <c r="L100" s="49"/>
      <c r="N100">
        <v>8</v>
      </c>
      <c r="O100">
        <f t="shared" si="8"/>
        <v>8</v>
      </c>
      <c r="R100" t="str">
        <f t="shared" si="9"/>
        <v/>
      </c>
      <c r="S100" t="str">
        <f>IFERROR(VLOOKUP(R100,Sheet1!$A$1:$B$7,2,FALSE),"")</f>
        <v/>
      </c>
      <c r="T100" t="str">
        <f t="shared" si="10"/>
        <v/>
      </c>
      <c r="U100">
        <f>IFERROR(VLOOKUP(T100,Sheet1!$C$1:$D$21,2,FALSE),5)</f>
        <v>5</v>
      </c>
      <c r="V100" t="str">
        <f t="shared" si="11"/>
        <v/>
      </c>
      <c r="W100">
        <f>IFERROR(VLOOKUP(V100,Sheet1!$E$1:$F$20,2,FALSE),5)</f>
        <v>5</v>
      </c>
      <c r="X100" t="str">
        <f t="shared" si="12"/>
        <v/>
      </c>
      <c r="Y100">
        <f t="shared" si="13"/>
        <v>5</v>
      </c>
      <c r="Z100" t="str">
        <f t="shared" si="14"/>
        <v/>
      </c>
      <c r="AA100">
        <f>IFERROR(VLOOKUP(Z100,Sheet1!$G$1:$H$4,2,FALSE),5)</f>
        <v>5</v>
      </c>
    </row>
    <row r="101" spans="2:27" ht="14.25" x14ac:dyDescent="0.2">
      <c r="B101" s="44">
        <v>88</v>
      </c>
      <c r="C101" s="45"/>
      <c r="D101" s="45"/>
      <c r="E101" s="50"/>
      <c r="F101" s="45"/>
      <c r="G101" s="45"/>
      <c r="H101" s="47"/>
      <c r="I101" s="45"/>
      <c r="J101" s="45"/>
      <c r="K101" s="45"/>
      <c r="L101" s="49"/>
      <c r="N101">
        <v>8</v>
      </c>
      <c r="O101">
        <f t="shared" si="8"/>
        <v>8</v>
      </c>
      <c r="R101" t="str">
        <f t="shared" si="9"/>
        <v/>
      </c>
      <c r="S101" t="str">
        <f>IFERROR(VLOOKUP(R101,Sheet1!$A$1:$B$7,2,FALSE),"")</f>
        <v/>
      </c>
      <c r="T101" t="str">
        <f t="shared" si="10"/>
        <v/>
      </c>
      <c r="U101">
        <f>IFERROR(VLOOKUP(T101,Sheet1!$C$1:$D$21,2,FALSE),5)</f>
        <v>5</v>
      </c>
      <c r="V101" t="str">
        <f t="shared" si="11"/>
        <v/>
      </c>
      <c r="W101">
        <f>IFERROR(VLOOKUP(V101,Sheet1!$E$1:$F$20,2,FALSE),5)</f>
        <v>5</v>
      </c>
      <c r="X101" t="str">
        <f t="shared" si="12"/>
        <v/>
      </c>
      <c r="Y101">
        <f t="shared" si="13"/>
        <v>5</v>
      </c>
      <c r="Z101" t="str">
        <f t="shared" si="14"/>
        <v/>
      </c>
      <c r="AA101">
        <f>IFERROR(VLOOKUP(Z101,Sheet1!$G$1:$H$4,2,FALSE),5)</f>
        <v>5</v>
      </c>
    </row>
    <row r="102" spans="2:27" ht="14.25" x14ac:dyDescent="0.2">
      <c r="B102" s="44">
        <v>89</v>
      </c>
      <c r="C102" s="45"/>
      <c r="D102" s="45"/>
      <c r="E102" s="50"/>
      <c r="F102" s="45"/>
      <c r="G102" s="45"/>
      <c r="H102" s="47"/>
      <c r="I102" s="45"/>
      <c r="J102" s="45"/>
      <c r="K102" s="45"/>
      <c r="L102" s="49"/>
      <c r="N102">
        <v>8</v>
      </c>
      <c r="O102">
        <f t="shared" si="8"/>
        <v>8</v>
      </c>
      <c r="R102" t="str">
        <f t="shared" si="9"/>
        <v/>
      </c>
      <c r="S102" t="str">
        <f>IFERROR(VLOOKUP(R102,Sheet1!$A$1:$B$7,2,FALSE),"")</f>
        <v/>
      </c>
      <c r="T102" t="str">
        <f t="shared" si="10"/>
        <v/>
      </c>
      <c r="U102">
        <f>IFERROR(VLOOKUP(T102,Sheet1!$C$1:$D$21,2,FALSE),5)</f>
        <v>5</v>
      </c>
      <c r="V102" t="str">
        <f t="shared" si="11"/>
        <v/>
      </c>
      <c r="W102">
        <f>IFERROR(VLOOKUP(V102,Sheet1!$E$1:$F$20,2,FALSE),5)</f>
        <v>5</v>
      </c>
      <c r="X102" t="str">
        <f t="shared" si="12"/>
        <v/>
      </c>
      <c r="Y102">
        <f t="shared" si="13"/>
        <v>5</v>
      </c>
      <c r="Z102" t="str">
        <f t="shared" si="14"/>
        <v/>
      </c>
      <c r="AA102">
        <f>IFERROR(VLOOKUP(Z102,Sheet1!$G$1:$H$4,2,FALSE),5)</f>
        <v>5</v>
      </c>
    </row>
    <row r="103" spans="2:27" ht="14.25" x14ac:dyDescent="0.2">
      <c r="B103" s="44">
        <v>90</v>
      </c>
      <c r="C103" s="45"/>
      <c r="D103" s="45"/>
      <c r="E103" s="50"/>
      <c r="F103" s="45"/>
      <c r="G103" s="45"/>
      <c r="H103" s="47"/>
      <c r="I103" s="45"/>
      <c r="J103" s="45"/>
      <c r="K103" s="45"/>
      <c r="L103" s="49"/>
      <c r="N103">
        <v>8</v>
      </c>
      <c r="O103">
        <f t="shared" si="8"/>
        <v>8</v>
      </c>
      <c r="R103" t="str">
        <f t="shared" si="9"/>
        <v/>
      </c>
      <c r="S103" t="str">
        <f>IFERROR(VLOOKUP(R103,Sheet1!$A$1:$B$7,2,FALSE),"")</f>
        <v/>
      </c>
      <c r="T103" t="str">
        <f t="shared" si="10"/>
        <v/>
      </c>
      <c r="U103">
        <f>IFERROR(VLOOKUP(T103,Sheet1!$C$1:$D$21,2,FALSE),5)</f>
        <v>5</v>
      </c>
      <c r="V103" t="str">
        <f t="shared" si="11"/>
        <v/>
      </c>
      <c r="W103">
        <f>IFERROR(VLOOKUP(V103,Sheet1!$E$1:$F$20,2,FALSE),5)</f>
        <v>5</v>
      </c>
      <c r="X103" t="str">
        <f t="shared" si="12"/>
        <v/>
      </c>
      <c r="Y103">
        <f t="shared" si="13"/>
        <v>5</v>
      </c>
      <c r="Z103" t="str">
        <f t="shared" si="14"/>
        <v/>
      </c>
      <c r="AA103">
        <f>IFERROR(VLOOKUP(Z103,Sheet1!$G$1:$H$4,2,FALSE),5)</f>
        <v>5</v>
      </c>
    </row>
    <row r="104" spans="2:27" ht="14.25" x14ac:dyDescent="0.2">
      <c r="B104" s="44">
        <v>91</v>
      </c>
      <c r="C104" s="45"/>
      <c r="D104" s="45"/>
      <c r="E104" s="50"/>
      <c r="F104" s="45"/>
      <c r="G104" s="47"/>
      <c r="H104" s="47"/>
      <c r="I104" s="45"/>
      <c r="J104" s="45"/>
      <c r="K104" s="47"/>
      <c r="L104" s="49"/>
      <c r="N104">
        <v>8</v>
      </c>
      <c r="O104">
        <f t="shared" si="8"/>
        <v>8</v>
      </c>
      <c r="R104" t="str">
        <f t="shared" si="9"/>
        <v/>
      </c>
      <c r="S104" t="str">
        <f>IFERROR(VLOOKUP(R104,Sheet1!$A$1:$B$7,2,FALSE),"")</f>
        <v/>
      </c>
      <c r="T104" t="str">
        <f t="shared" si="10"/>
        <v/>
      </c>
      <c r="U104">
        <f>IFERROR(VLOOKUP(T104,Sheet1!$C$1:$D$21,2,FALSE),5)</f>
        <v>5</v>
      </c>
      <c r="V104" t="str">
        <f t="shared" si="11"/>
        <v/>
      </c>
      <c r="W104">
        <f>IFERROR(VLOOKUP(V104,Sheet1!$E$1:$F$20,2,FALSE),5)</f>
        <v>5</v>
      </c>
      <c r="X104" t="str">
        <f t="shared" si="12"/>
        <v/>
      </c>
      <c r="Y104">
        <f t="shared" si="13"/>
        <v>5</v>
      </c>
      <c r="Z104" t="str">
        <f t="shared" si="14"/>
        <v/>
      </c>
      <c r="AA104">
        <f>IFERROR(VLOOKUP(Z104,Sheet1!$G$1:$H$4,2,FALSE),5)</f>
        <v>5</v>
      </c>
    </row>
    <row r="105" spans="2:27" ht="14.25" x14ac:dyDescent="0.2">
      <c r="B105" s="44">
        <v>92</v>
      </c>
      <c r="C105" s="45"/>
      <c r="D105" s="45"/>
      <c r="E105" s="50"/>
      <c r="F105" s="45"/>
      <c r="G105" s="45"/>
      <c r="H105" s="47"/>
      <c r="I105" s="45"/>
      <c r="J105" s="45"/>
      <c r="K105" s="45"/>
      <c r="L105" s="49"/>
      <c r="N105">
        <v>8</v>
      </c>
      <c r="O105">
        <f t="shared" si="8"/>
        <v>8</v>
      </c>
      <c r="R105" t="str">
        <f t="shared" si="9"/>
        <v/>
      </c>
      <c r="S105" t="str">
        <f>IFERROR(VLOOKUP(R105,Sheet1!$A$1:$B$7,2,FALSE),"")</f>
        <v/>
      </c>
      <c r="T105" t="str">
        <f t="shared" si="10"/>
        <v/>
      </c>
      <c r="U105">
        <f>IFERROR(VLOOKUP(T105,Sheet1!$C$1:$D$21,2,FALSE),5)</f>
        <v>5</v>
      </c>
      <c r="V105" t="str">
        <f t="shared" si="11"/>
        <v/>
      </c>
      <c r="W105">
        <f>IFERROR(VLOOKUP(V105,Sheet1!$E$1:$F$20,2,FALSE),5)</f>
        <v>5</v>
      </c>
      <c r="X105" t="str">
        <f t="shared" si="12"/>
        <v/>
      </c>
      <c r="Y105">
        <f t="shared" si="13"/>
        <v>5</v>
      </c>
      <c r="Z105" t="str">
        <f t="shared" si="14"/>
        <v/>
      </c>
      <c r="AA105">
        <f>IFERROR(VLOOKUP(Z105,Sheet1!$G$1:$H$4,2,FALSE),5)</f>
        <v>5</v>
      </c>
    </row>
    <row r="106" spans="2:27" ht="14.25" x14ac:dyDescent="0.2">
      <c r="B106" s="44">
        <v>93</v>
      </c>
      <c r="C106" s="45"/>
      <c r="D106" s="45"/>
      <c r="E106" s="50"/>
      <c r="F106" s="45"/>
      <c r="G106" s="45"/>
      <c r="H106" s="47"/>
      <c r="I106" s="45"/>
      <c r="J106" s="45"/>
      <c r="K106" s="45"/>
      <c r="L106" s="49"/>
      <c r="N106">
        <v>8</v>
      </c>
      <c r="O106">
        <f t="shared" si="8"/>
        <v>8</v>
      </c>
      <c r="R106" t="str">
        <f t="shared" si="9"/>
        <v/>
      </c>
      <c r="S106" t="str">
        <f>IFERROR(VLOOKUP(R106,Sheet1!$A$1:$B$7,2,FALSE),"")</f>
        <v/>
      </c>
      <c r="T106" t="str">
        <f t="shared" si="10"/>
        <v/>
      </c>
      <c r="U106">
        <f>IFERROR(VLOOKUP(T106,Sheet1!$C$1:$D$21,2,FALSE),5)</f>
        <v>5</v>
      </c>
      <c r="V106" t="str">
        <f t="shared" si="11"/>
        <v/>
      </c>
      <c r="W106">
        <f>IFERROR(VLOOKUP(V106,Sheet1!$E$1:$F$20,2,FALSE),5)</f>
        <v>5</v>
      </c>
      <c r="X106" t="str">
        <f t="shared" si="12"/>
        <v/>
      </c>
      <c r="Y106">
        <f t="shared" si="13"/>
        <v>5</v>
      </c>
      <c r="Z106" t="str">
        <f t="shared" si="14"/>
        <v/>
      </c>
      <c r="AA106">
        <f>IFERROR(VLOOKUP(Z106,Sheet1!$G$1:$H$4,2,FALSE),5)</f>
        <v>5</v>
      </c>
    </row>
    <row r="107" spans="2:27" ht="14.25" x14ac:dyDescent="0.2">
      <c r="B107" s="44">
        <v>94</v>
      </c>
      <c r="C107" s="45"/>
      <c r="D107" s="45"/>
      <c r="E107" s="50"/>
      <c r="F107" s="45"/>
      <c r="G107" s="45"/>
      <c r="H107" s="47"/>
      <c r="I107" s="45"/>
      <c r="J107" s="45"/>
      <c r="K107" s="45"/>
      <c r="L107" s="49"/>
      <c r="N107">
        <v>8</v>
      </c>
      <c r="O107">
        <f t="shared" si="8"/>
        <v>8</v>
      </c>
      <c r="R107" t="str">
        <f t="shared" si="9"/>
        <v/>
      </c>
      <c r="S107" t="str">
        <f>IFERROR(VLOOKUP(R107,Sheet1!$A$1:$B$7,2,FALSE),"")</f>
        <v/>
      </c>
      <c r="T107" t="str">
        <f t="shared" si="10"/>
        <v/>
      </c>
      <c r="U107">
        <f>IFERROR(VLOOKUP(T107,Sheet1!$C$1:$D$21,2,FALSE),5)</f>
        <v>5</v>
      </c>
      <c r="V107" t="str">
        <f t="shared" si="11"/>
        <v/>
      </c>
      <c r="W107">
        <f>IFERROR(VLOOKUP(V107,Sheet1!$E$1:$F$20,2,FALSE),5)</f>
        <v>5</v>
      </c>
      <c r="X107" t="str">
        <f t="shared" si="12"/>
        <v/>
      </c>
      <c r="Y107">
        <f t="shared" si="13"/>
        <v>5</v>
      </c>
      <c r="Z107" t="str">
        <f t="shared" si="14"/>
        <v/>
      </c>
      <c r="AA107">
        <f>IFERROR(VLOOKUP(Z107,Sheet1!$G$1:$H$4,2,FALSE),5)</f>
        <v>5</v>
      </c>
    </row>
    <row r="108" spans="2:27" ht="14.25" x14ac:dyDescent="0.2">
      <c r="B108" s="44">
        <v>95</v>
      </c>
      <c r="C108" s="45"/>
      <c r="D108" s="45"/>
      <c r="E108" s="50"/>
      <c r="F108" s="45"/>
      <c r="G108" s="45"/>
      <c r="H108" s="47"/>
      <c r="I108" s="45"/>
      <c r="J108" s="45"/>
      <c r="K108" s="45"/>
      <c r="L108" s="49"/>
      <c r="N108">
        <v>8</v>
      </c>
      <c r="O108">
        <f t="shared" si="8"/>
        <v>8</v>
      </c>
      <c r="R108" t="str">
        <f t="shared" si="9"/>
        <v/>
      </c>
      <c r="S108" t="str">
        <f>IFERROR(VLOOKUP(R108,Sheet1!$A$1:$B$7,2,FALSE),"")</f>
        <v/>
      </c>
      <c r="T108" t="str">
        <f t="shared" si="10"/>
        <v/>
      </c>
      <c r="U108">
        <f>IFERROR(VLOOKUP(T108,Sheet1!$C$1:$D$21,2,FALSE),5)</f>
        <v>5</v>
      </c>
      <c r="V108" t="str">
        <f t="shared" si="11"/>
        <v/>
      </c>
      <c r="W108">
        <f>IFERROR(VLOOKUP(V108,Sheet1!$E$1:$F$20,2,FALSE),5)</f>
        <v>5</v>
      </c>
      <c r="X108" t="str">
        <f t="shared" si="12"/>
        <v/>
      </c>
      <c r="Y108">
        <f t="shared" si="13"/>
        <v>5</v>
      </c>
      <c r="Z108" t="str">
        <f t="shared" si="14"/>
        <v/>
      </c>
      <c r="AA108">
        <f>IFERROR(VLOOKUP(Z108,Sheet1!$G$1:$H$4,2,FALSE),5)</f>
        <v>5</v>
      </c>
    </row>
    <row r="109" spans="2:27" ht="14.25" x14ac:dyDescent="0.2">
      <c r="B109" s="44">
        <v>96</v>
      </c>
      <c r="C109" s="45"/>
      <c r="D109" s="45"/>
      <c r="E109" s="50"/>
      <c r="F109" s="45"/>
      <c r="G109" s="45"/>
      <c r="H109" s="47"/>
      <c r="I109" s="45"/>
      <c r="J109" s="45"/>
      <c r="K109" s="45"/>
      <c r="L109" s="49"/>
      <c r="N109">
        <v>8</v>
      </c>
      <c r="O109">
        <f t="shared" si="8"/>
        <v>8</v>
      </c>
      <c r="R109" t="str">
        <f t="shared" si="9"/>
        <v/>
      </c>
      <c r="S109" t="str">
        <f>IFERROR(VLOOKUP(R109,Sheet1!$A$1:$B$7,2,FALSE),"")</f>
        <v/>
      </c>
      <c r="T109" t="str">
        <f t="shared" si="10"/>
        <v/>
      </c>
      <c r="U109">
        <f>IFERROR(VLOOKUP(T109,Sheet1!$C$1:$D$21,2,FALSE),5)</f>
        <v>5</v>
      </c>
      <c r="V109" t="str">
        <f t="shared" si="11"/>
        <v/>
      </c>
      <c r="W109">
        <f>IFERROR(VLOOKUP(V109,Sheet1!$E$1:$F$20,2,FALSE),5)</f>
        <v>5</v>
      </c>
      <c r="X109" t="str">
        <f t="shared" si="12"/>
        <v/>
      </c>
      <c r="Y109">
        <f t="shared" si="13"/>
        <v>5</v>
      </c>
      <c r="Z109" t="str">
        <f t="shared" si="14"/>
        <v/>
      </c>
      <c r="AA109">
        <f>IFERROR(VLOOKUP(Z109,Sheet1!$G$1:$H$4,2,FALSE),5)</f>
        <v>5</v>
      </c>
    </row>
    <row r="110" spans="2:27" ht="14.25" x14ac:dyDescent="0.2">
      <c r="B110" s="44">
        <v>97</v>
      </c>
      <c r="C110" s="45"/>
      <c r="D110" s="45"/>
      <c r="E110" s="50"/>
      <c r="F110" s="45"/>
      <c r="G110" s="45"/>
      <c r="H110" s="47"/>
      <c r="I110" s="45"/>
      <c r="J110" s="45"/>
      <c r="K110" s="45"/>
      <c r="L110" s="49"/>
      <c r="N110">
        <v>8</v>
      </c>
      <c r="O110">
        <f t="shared" si="8"/>
        <v>8</v>
      </c>
      <c r="R110" t="str">
        <f t="shared" si="9"/>
        <v/>
      </c>
      <c r="S110" t="str">
        <f>IFERROR(VLOOKUP(R110,Sheet1!$A$1:$B$7,2,FALSE),"")</f>
        <v/>
      </c>
      <c r="T110" t="str">
        <f t="shared" si="10"/>
        <v/>
      </c>
      <c r="U110">
        <f>IFERROR(VLOOKUP(T110,Sheet1!$C$1:$D$21,2,FALSE),5)</f>
        <v>5</v>
      </c>
      <c r="V110" t="str">
        <f t="shared" si="11"/>
        <v/>
      </c>
      <c r="W110">
        <f>IFERROR(VLOOKUP(V110,Sheet1!$E$1:$F$20,2,FALSE),5)</f>
        <v>5</v>
      </c>
      <c r="X110" t="str">
        <f t="shared" si="12"/>
        <v/>
      </c>
      <c r="Y110">
        <f t="shared" si="13"/>
        <v>5</v>
      </c>
      <c r="Z110" t="str">
        <f t="shared" si="14"/>
        <v/>
      </c>
      <c r="AA110">
        <f>IFERROR(VLOOKUP(Z110,Sheet1!$G$1:$H$4,2,FALSE),5)</f>
        <v>5</v>
      </c>
    </row>
    <row r="111" spans="2:27" ht="14.25" x14ac:dyDescent="0.2">
      <c r="B111" s="44">
        <v>98</v>
      </c>
      <c r="C111" s="45"/>
      <c r="D111" s="45"/>
      <c r="E111" s="50"/>
      <c r="F111" s="45"/>
      <c r="G111" s="45"/>
      <c r="H111" s="47"/>
      <c r="I111" s="45"/>
      <c r="J111" s="45"/>
      <c r="K111" s="45"/>
      <c r="L111" s="49"/>
      <c r="N111">
        <v>8</v>
      </c>
      <c r="O111">
        <f t="shared" si="8"/>
        <v>8</v>
      </c>
      <c r="R111" t="str">
        <f t="shared" si="9"/>
        <v/>
      </c>
      <c r="S111" t="str">
        <f>IFERROR(VLOOKUP(R111,Sheet1!$A$1:$B$7,2,FALSE),"")</f>
        <v/>
      </c>
      <c r="T111" t="str">
        <f t="shared" si="10"/>
        <v/>
      </c>
      <c r="U111">
        <f>IFERROR(VLOOKUP(T111,Sheet1!$C$1:$D$21,2,FALSE),5)</f>
        <v>5</v>
      </c>
      <c r="V111" t="str">
        <f t="shared" si="11"/>
        <v/>
      </c>
      <c r="W111">
        <f>IFERROR(VLOOKUP(V111,Sheet1!$E$1:$F$20,2,FALSE),5)</f>
        <v>5</v>
      </c>
      <c r="X111" t="str">
        <f t="shared" si="12"/>
        <v/>
      </c>
      <c r="Y111">
        <f t="shared" si="13"/>
        <v>5</v>
      </c>
      <c r="Z111" t="str">
        <f t="shared" si="14"/>
        <v/>
      </c>
      <c r="AA111">
        <f>IFERROR(VLOOKUP(Z111,Sheet1!$G$1:$H$4,2,FALSE),5)</f>
        <v>5</v>
      </c>
    </row>
    <row r="112" spans="2:27" ht="14.25" x14ac:dyDescent="0.2">
      <c r="B112" s="44">
        <v>99</v>
      </c>
      <c r="C112" s="45"/>
      <c r="D112" s="45"/>
      <c r="E112" s="50"/>
      <c r="F112" s="45"/>
      <c r="G112" s="45"/>
      <c r="H112" s="47"/>
      <c r="I112" s="45"/>
      <c r="J112" s="45"/>
      <c r="K112" s="45"/>
      <c r="L112" s="49"/>
      <c r="N112">
        <v>8</v>
      </c>
      <c r="O112">
        <f t="shared" si="8"/>
        <v>8</v>
      </c>
      <c r="R112" t="str">
        <f t="shared" si="9"/>
        <v/>
      </c>
      <c r="S112" t="str">
        <f>IFERROR(VLOOKUP(R112,Sheet1!$A$1:$B$7,2,FALSE),"")</f>
        <v/>
      </c>
      <c r="T112" t="str">
        <f t="shared" si="10"/>
        <v/>
      </c>
      <c r="U112">
        <f>IFERROR(VLOOKUP(T112,Sheet1!$C$1:$D$21,2,FALSE),5)</f>
        <v>5</v>
      </c>
      <c r="V112" t="str">
        <f t="shared" si="11"/>
        <v/>
      </c>
      <c r="W112">
        <f>IFERROR(VLOOKUP(V112,Sheet1!$E$1:$F$20,2,FALSE),5)</f>
        <v>5</v>
      </c>
      <c r="X112" t="str">
        <f t="shared" si="12"/>
        <v/>
      </c>
      <c r="Y112">
        <f t="shared" si="13"/>
        <v>5</v>
      </c>
      <c r="Z112" t="str">
        <f t="shared" si="14"/>
        <v/>
      </c>
      <c r="AA112">
        <f>IFERROR(VLOOKUP(Z112,Sheet1!$G$1:$H$4,2,FALSE),5)</f>
        <v>5</v>
      </c>
    </row>
    <row r="113" spans="4:4" ht="15.75" customHeight="1" x14ac:dyDescent="0.2"/>
    <row r="114" spans="4:4" ht="15.75" customHeight="1" x14ac:dyDescent="0.2">
      <c r="D114" s="8" t="s">
        <v>47</v>
      </c>
    </row>
  </sheetData>
  <sheetProtection algorithmName="SHA-512" hashValue="gu5B6Bs6dYQCIYIHrW156GJNoad6bfpDL5ntUSHVW1kqdIdko1WFhuSURELq2Jq6cYH2fZqPqA81Dzq0zN9GDg==" saltValue="DgwLhzu0dX1ktp1x9ELYBA==" spinCount="100000" sheet="1" insertRows="0" selectLockedCells="1"/>
  <mergeCells count="4">
    <mergeCell ref="C12:D12"/>
    <mergeCell ref="F12:K12"/>
    <mergeCell ref="D4:K6"/>
    <mergeCell ref="C8:K10"/>
  </mergeCells>
  <conditionalFormatting sqref="B4:B6">
    <cfRule type="iconSet" priority="2">
      <iconSet iconSet="3Symbols2">
        <cfvo type="percent" val="0"/>
        <cfvo type="num" val="1" gte="0"/>
        <cfvo type="num" val="1"/>
      </iconSet>
    </cfRule>
  </conditionalFormatting>
  <conditionalFormatting sqref="C4">
    <cfRule type="iconSet" priority="3">
      <iconSet iconSet="3Symbols2">
        <cfvo type="percent" val="0"/>
        <cfvo type="percent" val="33"/>
        <cfvo type="percent" val="67"/>
      </iconSet>
    </cfRule>
  </conditionalFormatting>
  <conditionalFormatting sqref="C14:E112 K14:K112">
    <cfRule type="expression" dxfId="8" priority="64">
      <formula>AND(C14="",COUNTA($C14:$E14,$F14:$K14)&gt;0)</formula>
    </cfRule>
  </conditionalFormatting>
  <conditionalFormatting sqref="D4:K6">
    <cfRule type="notContainsBlanks" dxfId="7" priority="1">
      <formula>LEN(TRIM(D4))&gt;0</formula>
    </cfRule>
  </conditionalFormatting>
  <conditionalFormatting sqref="F14:I112">
    <cfRule type="expression" dxfId="6" priority="66">
      <formula>AND(F14="",COUNTA($C14:$E14,$F14:$K14)&gt;0)</formula>
    </cfRule>
  </conditionalFormatting>
  <dataValidations count="3">
    <dataValidation type="date" errorStyle="warning" allowBlank="1" showInputMessage="1" showErrorMessage="1" error="Please check this date entry." sqref="K14:K112" xr:uid="{00000000-0002-0000-0600-000000000000}">
      <formula1>H14+5113</formula1>
      <formula2>TODAY()</formula2>
    </dataValidation>
    <dataValidation type="date" errorStyle="warning" allowBlank="1" showInputMessage="1" showErrorMessage="1" error="Please check this date of birth. Your input has indicated the trainee is either under 14 or over 80 years old." sqref="H14:H112" xr:uid="{00000000-0002-0000-06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600-000002000000}">
      <formula1>1</formula1>
      <formula2>109664</formula2>
    </dataValidation>
  </dataValidations>
  <pageMargins left="0.25" right="0.25" top="0.75" bottom="0.75" header="0.3" footer="0.3"/>
  <pageSetup paperSize="9" scale="73"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7E9F4-081A-4C1B-8E99-208B6EC34CE3}">
  <sheetPr>
    <tabColor rgb="FF194375"/>
    <pageSetUpPr fitToPage="1"/>
  </sheetPr>
  <dimension ref="A1:AC114"/>
  <sheetViews>
    <sheetView showGridLines="0" showRowColHeaders="0" zoomScaleNormal="100" workbookViewId="0">
      <selection activeCell="C14" sqref="C14"/>
    </sheetView>
  </sheetViews>
  <sheetFormatPr defaultColWidth="0" defaultRowHeight="15.75" customHeight="1" zeroHeight="1" x14ac:dyDescent="0.2"/>
  <cols>
    <col min="1" max="1" width="1.875" customWidth="1"/>
    <col min="2" max="2" width="3" style="4" customWidth="1"/>
    <col min="3" max="3" width="31.75" customWidth="1"/>
    <col min="4" max="4" width="11.375" customWidth="1"/>
    <col min="5" max="5" width="28.5" customWidth="1"/>
    <col min="6" max="6" width="36" customWidth="1"/>
    <col min="7" max="9" width="13.75" customWidth="1"/>
    <col min="10" max="10" width="15" customWidth="1"/>
    <col min="11" max="11" width="16.875" customWidth="1"/>
    <col min="12" max="14" width="13.75" customWidth="1"/>
    <col min="15" max="15" width="19.625" customWidth="1"/>
    <col min="16" max="16" width="1.875" customWidth="1"/>
    <col min="17" max="19" width="8.625" hidden="1" customWidth="1"/>
    <col min="20" max="20" width="13.75" hidden="1" customWidth="1"/>
    <col min="21" max="16384" width="9" hidden="1"/>
  </cols>
  <sheetData>
    <row r="1" spans="2:29" ht="15.75" customHeight="1" x14ac:dyDescent="0.2"/>
    <row r="2" spans="2:29" ht="21.75" customHeight="1" x14ac:dyDescent="0.2">
      <c r="C2" s="53" t="s">
        <v>61</v>
      </c>
      <c r="D2" s="54"/>
      <c r="E2" s="54"/>
      <c r="F2" s="54"/>
      <c r="G2" s="54"/>
      <c r="H2" s="54"/>
      <c r="I2" s="54"/>
      <c r="J2" s="54"/>
      <c r="K2" s="54"/>
      <c r="L2" s="54"/>
      <c r="M2" s="54"/>
      <c r="N2" s="17"/>
    </row>
    <row r="3" spans="2:29" ht="9" customHeight="1" x14ac:dyDescent="0.2">
      <c r="C3" s="52"/>
      <c r="D3" s="52"/>
      <c r="E3" s="52"/>
      <c r="F3" s="52"/>
      <c r="G3" s="52"/>
      <c r="H3" s="52"/>
      <c r="J3" s="52"/>
      <c r="K3" s="52"/>
      <c r="L3" s="52"/>
      <c r="M3" s="52"/>
    </row>
    <row r="4" spans="2:29" ht="15.75" customHeight="1" x14ac:dyDescent="0.2">
      <c r="B4" s="55">
        <f>Sheet1!$B$29</f>
        <v>0</v>
      </c>
      <c r="C4" s="56" t="s">
        <v>33</v>
      </c>
      <c r="D4" s="115" t="str">
        <f>IF(AND(R13&lt;&gt;Q13,(SUM(Sheet1!B29:B31)&lt;3)),"To avoid this application being sent back to you, before saving and submitting this form:
"&amp;
"     1. "&amp;Sheet1!$G$30&amp;"
     2. "&amp;Sheet1!$G$31,IF(SUM(Sheet1!B29:B31)&lt;3,"To avoid this application being sent back to you, before saving and submitting this form:
"&amp;
"     1. "&amp;Sheet1!$G$30,IF(R13&lt;&gt;Q13,"To avoid this application being sent back to you, before saving and submitting this form:
"&amp;
"     1. "&amp;Sheet1!$G$31,"")))</f>
        <v>To avoid this application being sent back to you, before saving and submitting this form:
     1. Ensure you complete the 'Employer Details' tab in full.</v>
      </c>
      <c r="E4" s="115"/>
      <c r="F4" s="115"/>
      <c r="G4" s="115"/>
      <c r="H4" s="115"/>
      <c r="I4" s="115"/>
      <c r="J4" s="115"/>
      <c r="K4" s="115"/>
      <c r="L4" s="115"/>
      <c r="M4" s="115"/>
      <c r="N4" s="115"/>
    </row>
    <row r="5" spans="2:29" ht="15.75" customHeight="1" x14ac:dyDescent="0.2">
      <c r="B5" s="55">
        <f>Sheet1!$B$30</f>
        <v>0</v>
      </c>
      <c r="C5" s="56" t="s">
        <v>34</v>
      </c>
      <c r="D5" s="115"/>
      <c r="E5" s="115"/>
      <c r="F5" s="115"/>
      <c r="G5" s="115"/>
      <c r="H5" s="115"/>
      <c r="I5" s="115"/>
      <c r="J5" s="115"/>
      <c r="K5" s="115"/>
      <c r="L5" s="115"/>
      <c r="M5" s="115"/>
      <c r="N5" s="115"/>
    </row>
    <row r="6" spans="2:29" ht="15.75" customHeight="1" x14ac:dyDescent="0.2">
      <c r="B6" s="55">
        <f>Sheet1!$B$31</f>
        <v>0</v>
      </c>
      <c r="C6" s="56" t="s">
        <v>35</v>
      </c>
      <c r="D6" s="115"/>
      <c r="E6" s="115"/>
      <c r="F6" s="115"/>
      <c r="G6" s="115"/>
      <c r="H6" s="115"/>
      <c r="I6" s="115"/>
      <c r="J6" s="115"/>
      <c r="K6" s="115"/>
      <c r="L6" s="115"/>
      <c r="M6" s="115"/>
      <c r="N6" s="115"/>
    </row>
    <row r="7" spans="2:29" ht="9" customHeight="1" x14ac:dyDescent="0.2">
      <c r="C7" s="4"/>
      <c r="E7" s="3"/>
      <c r="F7" s="3"/>
      <c r="G7" s="3"/>
      <c r="H7" s="3"/>
      <c r="I7" s="3"/>
      <c r="J7" s="3"/>
      <c r="K7" s="3"/>
      <c r="L7" s="3"/>
      <c r="M7" s="3"/>
      <c r="N7" s="3"/>
    </row>
    <row r="8" spans="2:29" ht="15.75" customHeight="1" x14ac:dyDescent="0.2">
      <c r="C8" s="117" t="s">
        <v>62</v>
      </c>
      <c r="D8" s="118"/>
      <c r="E8" s="118"/>
      <c r="F8" s="118"/>
      <c r="G8" s="118"/>
      <c r="H8" s="118"/>
      <c r="I8" s="118"/>
      <c r="J8" s="118"/>
      <c r="K8" s="118"/>
      <c r="L8" s="118"/>
      <c r="M8" s="118"/>
      <c r="N8" s="118"/>
      <c r="P8" s="5"/>
      <c r="Q8" s="5"/>
      <c r="R8" s="5"/>
      <c r="S8" s="5"/>
      <c r="T8" s="5"/>
      <c r="U8" s="5"/>
    </row>
    <row r="9" spans="2:29" ht="25.5" customHeight="1" x14ac:dyDescent="0.2">
      <c r="C9" s="118"/>
      <c r="D9" s="118"/>
      <c r="E9" s="118"/>
      <c r="F9" s="118"/>
      <c r="G9" s="118"/>
      <c r="H9" s="118"/>
      <c r="I9" s="118"/>
      <c r="J9" s="118"/>
      <c r="K9" s="118"/>
      <c r="L9" s="118"/>
      <c r="M9" s="118"/>
      <c r="N9" s="118"/>
    </row>
    <row r="10" spans="2:29" ht="42.75" customHeight="1" x14ac:dyDescent="0.2">
      <c r="C10" s="118"/>
      <c r="D10" s="118"/>
      <c r="E10" s="118"/>
      <c r="F10" s="118"/>
      <c r="G10" s="118"/>
      <c r="H10" s="118"/>
      <c r="I10" s="118"/>
      <c r="J10" s="118"/>
      <c r="K10" s="118"/>
      <c r="L10" s="118"/>
      <c r="M10" s="118"/>
      <c r="N10" s="118"/>
    </row>
    <row r="11" spans="2:29" ht="9" customHeight="1" x14ac:dyDescent="0.25">
      <c r="C11" s="10"/>
    </row>
    <row r="12" spans="2:29" s="2" customFormat="1" ht="32.25" customHeight="1" x14ac:dyDescent="0.2">
      <c r="B12" s="4"/>
      <c r="C12" s="112" t="s">
        <v>63</v>
      </c>
      <c r="D12" s="112"/>
      <c r="E12" s="112"/>
      <c r="F12" s="76"/>
      <c r="G12" s="6"/>
      <c r="H12"/>
      <c r="I12"/>
      <c r="J12" s="112" t="s">
        <v>64</v>
      </c>
      <c r="K12" s="114"/>
      <c r="L12" s="114"/>
      <c r="M12" s="114"/>
      <c r="N12" s="114"/>
      <c r="O12"/>
    </row>
    <row r="13" spans="2:29" ht="58.5" customHeight="1" x14ac:dyDescent="0.25">
      <c r="C13" s="77" t="s">
        <v>38</v>
      </c>
      <c r="D13" s="77" t="s">
        <v>65</v>
      </c>
      <c r="E13" s="77" t="s">
        <v>66</v>
      </c>
      <c r="F13" s="77" t="s">
        <v>67</v>
      </c>
      <c r="G13" s="77" t="s">
        <v>68</v>
      </c>
      <c r="H13" s="77" t="s">
        <v>69</v>
      </c>
      <c r="I13" s="77" t="s">
        <v>70</v>
      </c>
      <c r="J13" s="77" t="s">
        <v>40</v>
      </c>
      <c r="K13" s="77" t="s">
        <v>41</v>
      </c>
      <c r="L13" s="77" t="s">
        <v>71</v>
      </c>
      <c r="M13" s="77" t="s">
        <v>43</v>
      </c>
      <c r="N13" s="77" t="s">
        <v>44</v>
      </c>
      <c r="O13" s="77" t="s">
        <v>46</v>
      </c>
      <c r="Q13">
        <f>SUM(Q14:Q112)</f>
        <v>792</v>
      </c>
      <c r="R13">
        <f>SUM(R14:R112)</f>
        <v>792</v>
      </c>
    </row>
    <row r="14" spans="2:29" ht="14.25" x14ac:dyDescent="0.2">
      <c r="B14" s="46">
        <v>1</v>
      </c>
      <c r="C14" s="45"/>
      <c r="D14" s="45"/>
      <c r="E14" s="48"/>
      <c r="F14" s="48"/>
      <c r="G14" s="47"/>
      <c r="H14" s="47"/>
      <c r="I14" s="47"/>
      <c r="J14" s="45"/>
      <c r="K14" s="45"/>
      <c r="L14" s="47"/>
      <c r="M14" s="45"/>
      <c r="N14" s="45"/>
      <c r="O14" s="49"/>
      <c r="Q14">
        <v>8</v>
      </c>
      <c r="R14">
        <f>IF(COUNTA(C14,D14,E14,F14,J14,K14,L14,M14)&gt;0,COUNTA(C14,D14,E14,F14,J14,K14,L14,M14),8)</f>
        <v>8</v>
      </c>
      <c r="T14" t="str">
        <f t="shared" ref="T14:T45" si="0">LEFT(M14,2)</f>
        <v/>
      </c>
      <c r="U14" t="str">
        <f>IFERROR(VLOOKUP(T14,Sheet1!$A$1:$B$7,2,FALSE),"")</f>
        <v/>
      </c>
      <c r="V14" t="str">
        <f t="shared" ref="V14:V45" si="1">LEFT(M14,1)</f>
        <v/>
      </c>
      <c r="W14">
        <f>IFERROR(VLOOKUP(V14,Sheet1!$C$1:$D$21,2,FALSE),5)</f>
        <v>5</v>
      </c>
      <c r="X14" t="str">
        <f t="shared" ref="X14:X45" si="2">MID(M14&amp;" ",2,1)</f>
        <v/>
      </c>
      <c r="Y14">
        <f>IFERROR(VLOOKUP(X14,Sheet1!$E$1:$F$20,2,FALSE),5)</f>
        <v>5</v>
      </c>
      <c r="Z14" t="str">
        <f t="shared" ref="Z14:Z45" si="3">MID(M14&amp;" ",3,6)</f>
        <v/>
      </c>
      <c r="AA14">
        <f>IFERROR(Z14-Z14,5)</f>
        <v>5</v>
      </c>
      <c r="AB14" t="str">
        <f t="shared" ref="AB14:AB45" si="4">RIGHT(M14,1)</f>
        <v/>
      </c>
      <c r="AC14">
        <f>IFERROR(VLOOKUP(AB14,Sheet1!$G$1:$H$4,2,FALSE),5)</f>
        <v>5</v>
      </c>
    </row>
    <row r="15" spans="2:29" ht="14.25" x14ac:dyDescent="0.2">
      <c r="B15" s="46">
        <v>2</v>
      </c>
      <c r="C15" s="45"/>
      <c r="D15" s="45"/>
      <c r="E15" s="48"/>
      <c r="F15" s="48"/>
      <c r="G15" s="47"/>
      <c r="H15" s="47"/>
      <c r="I15" s="47"/>
      <c r="J15" s="45"/>
      <c r="K15" s="45"/>
      <c r="L15" s="47"/>
      <c r="M15" s="45"/>
      <c r="N15" s="45"/>
      <c r="O15" s="49"/>
      <c r="Q15">
        <v>8</v>
      </c>
      <c r="R15">
        <f t="shared" ref="R15:R78" si="5">IF(COUNTA(C15,D15,E15,F15,J15,K15,L15,M15)&gt;0,COUNTA(C15,D15,E15,F15,J15,K15,L15,M15),8)</f>
        <v>8</v>
      </c>
      <c r="T15" t="str">
        <f t="shared" si="0"/>
        <v/>
      </c>
      <c r="U15" t="str">
        <f>IFERROR(VLOOKUP(T15,Sheet1!$A$1:$B$7,2,FALSE),"")</f>
        <v/>
      </c>
      <c r="V15" t="str">
        <f t="shared" si="1"/>
        <v/>
      </c>
      <c r="W15">
        <f>IFERROR(VLOOKUP(V15,Sheet1!$C$1:$D$21,2,FALSE),5)</f>
        <v>5</v>
      </c>
      <c r="X15" t="str">
        <f t="shared" si="2"/>
        <v/>
      </c>
      <c r="Y15">
        <f>IFERROR(VLOOKUP(X15,Sheet1!$E$1:$F$20,2,FALSE),5)</f>
        <v>5</v>
      </c>
      <c r="Z15" t="str">
        <f t="shared" si="3"/>
        <v/>
      </c>
      <c r="AA15">
        <f t="shared" ref="AA15:AA78" si="6">IFERROR(Z15-Z15,5)</f>
        <v>5</v>
      </c>
      <c r="AB15" t="str">
        <f t="shared" si="4"/>
        <v/>
      </c>
      <c r="AC15">
        <f>IFERROR(VLOOKUP(AB15,Sheet1!$G$1:$H$4,2,FALSE),5)</f>
        <v>5</v>
      </c>
    </row>
    <row r="16" spans="2:29" ht="14.25" x14ac:dyDescent="0.2">
      <c r="B16" s="46">
        <v>3</v>
      </c>
      <c r="C16" s="45"/>
      <c r="D16" s="45"/>
      <c r="E16" s="48"/>
      <c r="F16" s="48"/>
      <c r="G16" s="47"/>
      <c r="H16" s="47"/>
      <c r="I16" s="47"/>
      <c r="J16" s="45"/>
      <c r="K16" s="45"/>
      <c r="L16" s="47"/>
      <c r="M16" s="45"/>
      <c r="N16" s="45"/>
      <c r="O16" s="49"/>
      <c r="Q16">
        <v>8</v>
      </c>
      <c r="R16">
        <f t="shared" si="5"/>
        <v>8</v>
      </c>
      <c r="T16" t="str">
        <f t="shared" si="0"/>
        <v/>
      </c>
      <c r="U16" t="str">
        <f>IFERROR(VLOOKUP(T16,Sheet1!$A$1:$B$7,2,FALSE),"")</f>
        <v/>
      </c>
      <c r="V16" t="str">
        <f t="shared" si="1"/>
        <v/>
      </c>
      <c r="W16">
        <f>IFERROR(VLOOKUP(V16,Sheet1!$C$1:$D$21,2,FALSE),5)</f>
        <v>5</v>
      </c>
      <c r="X16" t="str">
        <f t="shared" si="2"/>
        <v/>
      </c>
      <c r="Y16">
        <f>IFERROR(VLOOKUP(X16,Sheet1!$E$1:$F$20,2,FALSE),5)</f>
        <v>5</v>
      </c>
      <c r="Z16" t="str">
        <f t="shared" si="3"/>
        <v/>
      </c>
      <c r="AA16">
        <f t="shared" si="6"/>
        <v>5</v>
      </c>
      <c r="AB16" t="str">
        <f t="shared" si="4"/>
        <v/>
      </c>
      <c r="AC16">
        <f>IFERROR(VLOOKUP(AB16,Sheet1!$G$1:$H$4,2,FALSE),5)</f>
        <v>5</v>
      </c>
    </row>
    <row r="17" spans="2:29" ht="14.25" x14ac:dyDescent="0.2">
      <c r="B17" s="46">
        <v>4</v>
      </c>
      <c r="C17" s="45"/>
      <c r="D17" s="45"/>
      <c r="E17" s="48"/>
      <c r="F17" s="48"/>
      <c r="G17" s="45"/>
      <c r="H17" s="47"/>
      <c r="I17" s="47"/>
      <c r="J17" s="45"/>
      <c r="K17" s="45"/>
      <c r="L17" s="47"/>
      <c r="M17" s="45"/>
      <c r="N17" s="45"/>
      <c r="O17" s="49"/>
      <c r="Q17">
        <v>8</v>
      </c>
      <c r="R17">
        <f t="shared" si="5"/>
        <v>8</v>
      </c>
      <c r="T17" t="str">
        <f t="shared" si="0"/>
        <v/>
      </c>
      <c r="U17" t="str">
        <f>IFERROR(VLOOKUP(T17,Sheet1!$A$1:$B$7,2,FALSE),"")</f>
        <v/>
      </c>
      <c r="V17" t="str">
        <f t="shared" si="1"/>
        <v/>
      </c>
      <c r="W17">
        <f>IFERROR(VLOOKUP(V17,Sheet1!$C$1:$D$21,2,FALSE),5)</f>
        <v>5</v>
      </c>
      <c r="X17" t="str">
        <f t="shared" si="2"/>
        <v/>
      </c>
      <c r="Y17">
        <f>IFERROR(VLOOKUP(X17,Sheet1!$E$1:$F$20,2,FALSE),5)</f>
        <v>5</v>
      </c>
      <c r="Z17" t="str">
        <f t="shared" si="3"/>
        <v/>
      </c>
      <c r="AA17">
        <f t="shared" si="6"/>
        <v>5</v>
      </c>
      <c r="AB17" t="str">
        <f t="shared" si="4"/>
        <v/>
      </c>
      <c r="AC17">
        <f>IFERROR(VLOOKUP(AB17,Sheet1!$G$1:$H$4,2,FALSE),5)</f>
        <v>5</v>
      </c>
    </row>
    <row r="18" spans="2:29" ht="14.25" x14ac:dyDescent="0.2">
      <c r="B18" s="46">
        <v>5</v>
      </c>
      <c r="C18" s="45"/>
      <c r="D18" s="45"/>
      <c r="E18" s="48"/>
      <c r="F18" s="48"/>
      <c r="G18" s="45"/>
      <c r="H18" s="47"/>
      <c r="I18" s="45"/>
      <c r="J18" s="45"/>
      <c r="K18" s="45"/>
      <c r="L18" s="47"/>
      <c r="M18" s="45"/>
      <c r="N18" s="45"/>
      <c r="O18" s="49"/>
      <c r="Q18">
        <v>8</v>
      </c>
      <c r="R18">
        <f t="shared" si="5"/>
        <v>8</v>
      </c>
      <c r="T18" t="str">
        <f t="shared" si="0"/>
        <v/>
      </c>
      <c r="U18" t="str">
        <f>IFERROR(VLOOKUP(T18,Sheet1!$A$1:$B$7,2,FALSE),"")</f>
        <v/>
      </c>
      <c r="V18" t="str">
        <f t="shared" si="1"/>
        <v/>
      </c>
      <c r="W18">
        <f>IFERROR(VLOOKUP(V18,Sheet1!$C$1:$D$21,2,FALSE),5)</f>
        <v>5</v>
      </c>
      <c r="X18" t="str">
        <f t="shared" si="2"/>
        <v/>
      </c>
      <c r="Y18">
        <f>IFERROR(VLOOKUP(X18,Sheet1!$E$1:$F$20,2,FALSE),5)</f>
        <v>5</v>
      </c>
      <c r="Z18" t="str">
        <f t="shared" si="3"/>
        <v/>
      </c>
      <c r="AA18">
        <f t="shared" si="6"/>
        <v>5</v>
      </c>
      <c r="AB18" t="str">
        <f t="shared" si="4"/>
        <v/>
      </c>
      <c r="AC18">
        <f>IFERROR(VLOOKUP(AB18,Sheet1!$G$1:$H$4,2,FALSE),5)</f>
        <v>5</v>
      </c>
    </row>
    <row r="19" spans="2:29" ht="14.25" x14ac:dyDescent="0.2">
      <c r="B19" s="46">
        <v>6</v>
      </c>
      <c r="C19" s="45"/>
      <c r="D19" s="45"/>
      <c r="E19" s="48"/>
      <c r="F19" s="48"/>
      <c r="G19" s="45"/>
      <c r="H19" s="47"/>
      <c r="I19" s="45"/>
      <c r="J19" s="45"/>
      <c r="K19" s="45"/>
      <c r="L19" s="47"/>
      <c r="M19" s="45"/>
      <c r="N19" s="45"/>
      <c r="O19" s="49"/>
      <c r="Q19">
        <v>8</v>
      </c>
      <c r="R19">
        <f t="shared" si="5"/>
        <v>8</v>
      </c>
      <c r="T19" t="str">
        <f t="shared" si="0"/>
        <v/>
      </c>
      <c r="U19" t="str">
        <f>IFERROR(VLOOKUP(T19,Sheet1!$A$1:$B$7,2,FALSE),"")</f>
        <v/>
      </c>
      <c r="V19" t="str">
        <f t="shared" si="1"/>
        <v/>
      </c>
      <c r="W19">
        <f>IFERROR(VLOOKUP(V19,Sheet1!$C$1:$D$21,2,FALSE),5)</f>
        <v>5</v>
      </c>
      <c r="X19" t="str">
        <f t="shared" si="2"/>
        <v/>
      </c>
      <c r="Y19">
        <f>IFERROR(VLOOKUP(X19,Sheet1!$E$1:$F$20,2,FALSE),5)</f>
        <v>5</v>
      </c>
      <c r="Z19" t="str">
        <f t="shared" si="3"/>
        <v/>
      </c>
      <c r="AA19">
        <f t="shared" si="6"/>
        <v>5</v>
      </c>
      <c r="AB19" t="str">
        <f t="shared" si="4"/>
        <v/>
      </c>
      <c r="AC19">
        <f>IFERROR(VLOOKUP(AB19,Sheet1!$G$1:$H$4,2,FALSE),5)</f>
        <v>5</v>
      </c>
    </row>
    <row r="20" spans="2:29" ht="14.25" x14ac:dyDescent="0.2">
      <c r="B20" s="46">
        <v>7</v>
      </c>
      <c r="C20" s="45"/>
      <c r="D20" s="45"/>
      <c r="E20" s="48"/>
      <c r="F20" s="48"/>
      <c r="G20" s="45"/>
      <c r="H20" s="45"/>
      <c r="I20" s="45"/>
      <c r="J20" s="45"/>
      <c r="K20" s="45"/>
      <c r="L20" s="47"/>
      <c r="M20" s="45"/>
      <c r="N20" s="45"/>
      <c r="O20" s="49"/>
      <c r="Q20">
        <v>8</v>
      </c>
      <c r="R20">
        <f t="shared" si="5"/>
        <v>8</v>
      </c>
      <c r="T20" t="str">
        <f t="shared" si="0"/>
        <v/>
      </c>
      <c r="U20" t="str">
        <f>IFERROR(VLOOKUP(T20,Sheet1!$A$1:$B$7,2,FALSE),"")</f>
        <v/>
      </c>
      <c r="V20" t="str">
        <f t="shared" si="1"/>
        <v/>
      </c>
      <c r="W20">
        <f>IFERROR(VLOOKUP(V20,Sheet1!$C$1:$D$21,2,FALSE),5)</f>
        <v>5</v>
      </c>
      <c r="X20" t="str">
        <f t="shared" si="2"/>
        <v/>
      </c>
      <c r="Y20">
        <f>IFERROR(VLOOKUP(X20,Sheet1!$E$1:$F$20,2,FALSE),5)</f>
        <v>5</v>
      </c>
      <c r="Z20" t="str">
        <f t="shared" si="3"/>
        <v/>
      </c>
      <c r="AA20">
        <f t="shared" si="6"/>
        <v>5</v>
      </c>
      <c r="AB20" t="str">
        <f t="shared" si="4"/>
        <v/>
      </c>
      <c r="AC20">
        <f>IFERROR(VLOOKUP(AB20,Sheet1!$G$1:$H$4,2,FALSE),5)</f>
        <v>5</v>
      </c>
    </row>
    <row r="21" spans="2:29" ht="14.25" x14ac:dyDescent="0.2">
      <c r="B21" s="46">
        <v>8</v>
      </c>
      <c r="C21" s="45"/>
      <c r="D21" s="45"/>
      <c r="E21" s="48"/>
      <c r="F21" s="48"/>
      <c r="G21" s="45"/>
      <c r="H21" s="45"/>
      <c r="I21" s="45"/>
      <c r="J21" s="45"/>
      <c r="K21" s="45"/>
      <c r="L21" s="47"/>
      <c r="M21" s="45"/>
      <c r="N21" s="45"/>
      <c r="O21" s="49"/>
      <c r="Q21">
        <v>8</v>
      </c>
      <c r="R21">
        <f t="shared" si="5"/>
        <v>8</v>
      </c>
      <c r="T21" t="str">
        <f t="shared" si="0"/>
        <v/>
      </c>
      <c r="U21" t="str">
        <f>IFERROR(VLOOKUP(T21,Sheet1!$A$1:$B$7,2,FALSE),"")</f>
        <v/>
      </c>
      <c r="V21" t="str">
        <f t="shared" si="1"/>
        <v/>
      </c>
      <c r="W21">
        <f>IFERROR(VLOOKUP(V21,Sheet1!$C$1:$D$21,2,FALSE),5)</f>
        <v>5</v>
      </c>
      <c r="X21" t="str">
        <f t="shared" si="2"/>
        <v/>
      </c>
      <c r="Y21">
        <f>IFERROR(VLOOKUP(X21,Sheet1!$E$1:$F$20,2,FALSE),5)</f>
        <v>5</v>
      </c>
      <c r="Z21" t="str">
        <f t="shared" si="3"/>
        <v/>
      </c>
      <c r="AA21">
        <f t="shared" si="6"/>
        <v>5</v>
      </c>
      <c r="AB21" t="str">
        <f t="shared" si="4"/>
        <v/>
      </c>
      <c r="AC21">
        <f>IFERROR(VLOOKUP(AB21,Sheet1!$G$1:$H$4,2,FALSE),5)</f>
        <v>5</v>
      </c>
    </row>
    <row r="22" spans="2:29" ht="14.25" x14ac:dyDescent="0.2">
      <c r="B22" s="46">
        <v>9</v>
      </c>
      <c r="C22" s="45"/>
      <c r="D22" s="45"/>
      <c r="E22" s="48"/>
      <c r="F22" s="48"/>
      <c r="G22" s="45"/>
      <c r="H22" s="45"/>
      <c r="I22" s="45"/>
      <c r="J22" s="45"/>
      <c r="K22" s="45"/>
      <c r="L22" s="47"/>
      <c r="M22" s="45"/>
      <c r="N22" s="45"/>
      <c r="O22" s="49"/>
      <c r="Q22">
        <v>8</v>
      </c>
      <c r="R22">
        <f t="shared" si="5"/>
        <v>8</v>
      </c>
      <c r="T22" t="str">
        <f t="shared" si="0"/>
        <v/>
      </c>
      <c r="U22" t="str">
        <f>IFERROR(VLOOKUP(T22,Sheet1!$A$1:$B$7,2,FALSE),"")</f>
        <v/>
      </c>
      <c r="V22" t="str">
        <f t="shared" si="1"/>
        <v/>
      </c>
      <c r="W22">
        <f>IFERROR(VLOOKUP(V22,Sheet1!$C$1:$D$21,2,FALSE),5)</f>
        <v>5</v>
      </c>
      <c r="X22" t="str">
        <f t="shared" si="2"/>
        <v/>
      </c>
      <c r="Y22">
        <f>IFERROR(VLOOKUP(X22,Sheet1!$E$1:$F$20,2,FALSE),5)</f>
        <v>5</v>
      </c>
      <c r="Z22" t="str">
        <f t="shared" si="3"/>
        <v/>
      </c>
      <c r="AA22">
        <f t="shared" si="6"/>
        <v>5</v>
      </c>
      <c r="AB22" t="str">
        <f t="shared" si="4"/>
        <v/>
      </c>
      <c r="AC22">
        <f>IFERROR(VLOOKUP(AB22,Sheet1!$G$1:$H$4,2,FALSE),5)</f>
        <v>5</v>
      </c>
    </row>
    <row r="23" spans="2:29" ht="14.25" x14ac:dyDescent="0.2">
      <c r="B23" s="46">
        <v>10</v>
      </c>
      <c r="C23" s="45"/>
      <c r="D23" s="45"/>
      <c r="E23" s="48"/>
      <c r="F23" s="48"/>
      <c r="G23" s="45"/>
      <c r="H23" s="45"/>
      <c r="I23" s="45"/>
      <c r="J23" s="45"/>
      <c r="K23" s="45"/>
      <c r="L23" s="47"/>
      <c r="M23" s="45"/>
      <c r="N23" s="45"/>
      <c r="O23" s="49"/>
      <c r="Q23">
        <v>8</v>
      </c>
      <c r="R23">
        <f t="shared" si="5"/>
        <v>8</v>
      </c>
      <c r="T23" t="str">
        <f t="shared" si="0"/>
        <v/>
      </c>
      <c r="U23" t="str">
        <f>IFERROR(VLOOKUP(T23,Sheet1!$A$1:$B$7,2,FALSE),"")</f>
        <v/>
      </c>
      <c r="V23" t="str">
        <f t="shared" si="1"/>
        <v/>
      </c>
      <c r="W23">
        <f>IFERROR(VLOOKUP(V23,Sheet1!$C$1:$D$21,2,FALSE),5)</f>
        <v>5</v>
      </c>
      <c r="X23" t="str">
        <f t="shared" si="2"/>
        <v/>
      </c>
      <c r="Y23">
        <f>IFERROR(VLOOKUP(X23,Sheet1!$E$1:$F$20,2,FALSE),5)</f>
        <v>5</v>
      </c>
      <c r="Z23" t="str">
        <f t="shared" si="3"/>
        <v/>
      </c>
      <c r="AA23">
        <f t="shared" si="6"/>
        <v>5</v>
      </c>
      <c r="AB23" t="str">
        <f t="shared" si="4"/>
        <v/>
      </c>
      <c r="AC23">
        <f>IFERROR(VLOOKUP(AB23,Sheet1!$G$1:$H$4,2,FALSE),5)</f>
        <v>5</v>
      </c>
    </row>
    <row r="24" spans="2:29" ht="14.25" x14ac:dyDescent="0.2">
      <c r="B24" s="46">
        <v>11</v>
      </c>
      <c r="C24" s="45"/>
      <c r="D24" s="45"/>
      <c r="E24" s="48"/>
      <c r="F24" s="48"/>
      <c r="G24" s="45"/>
      <c r="H24" s="45"/>
      <c r="I24" s="45"/>
      <c r="J24" s="45"/>
      <c r="K24" s="45"/>
      <c r="L24" s="47"/>
      <c r="M24" s="45"/>
      <c r="N24" s="45"/>
      <c r="O24" s="49"/>
      <c r="Q24">
        <v>8</v>
      </c>
      <c r="R24">
        <f t="shared" si="5"/>
        <v>8</v>
      </c>
      <c r="T24" t="str">
        <f t="shared" si="0"/>
        <v/>
      </c>
      <c r="U24" t="str">
        <f>IFERROR(VLOOKUP(T24,Sheet1!$A$1:$B$7,2,FALSE),"")</f>
        <v/>
      </c>
      <c r="V24" t="str">
        <f t="shared" si="1"/>
        <v/>
      </c>
      <c r="W24">
        <f>IFERROR(VLOOKUP(V24,Sheet1!$C$1:$D$21,2,FALSE),5)</f>
        <v>5</v>
      </c>
      <c r="X24" t="str">
        <f t="shared" si="2"/>
        <v/>
      </c>
      <c r="Y24">
        <f>IFERROR(VLOOKUP(X24,Sheet1!$E$1:$F$20,2,FALSE),5)</f>
        <v>5</v>
      </c>
      <c r="Z24" t="str">
        <f t="shared" si="3"/>
        <v/>
      </c>
      <c r="AA24">
        <f t="shared" si="6"/>
        <v>5</v>
      </c>
      <c r="AB24" t="str">
        <f t="shared" si="4"/>
        <v/>
      </c>
      <c r="AC24">
        <f>IFERROR(VLOOKUP(AB24,Sheet1!$G$1:$H$4,2,FALSE),5)</f>
        <v>5</v>
      </c>
    </row>
    <row r="25" spans="2:29" ht="14.25" x14ac:dyDescent="0.2">
      <c r="B25" s="46">
        <v>12</v>
      </c>
      <c r="C25" s="45"/>
      <c r="D25" s="45"/>
      <c r="E25" s="48"/>
      <c r="F25" s="48"/>
      <c r="G25" s="45"/>
      <c r="H25" s="45"/>
      <c r="I25" s="45"/>
      <c r="J25" s="45"/>
      <c r="K25" s="45"/>
      <c r="L25" s="47"/>
      <c r="M25" s="45"/>
      <c r="N25" s="45"/>
      <c r="O25" s="49"/>
      <c r="Q25">
        <v>8</v>
      </c>
      <c r="R25">
        <f t="shared" si="5"/>
        <v>8</v>
      </c>
      <c r="T25" t="str">
        <f t="shared" si="0"/>
        <v/>
      </c>
      <c r="U25" t="str">
        <f>IFERROR(VLOOKUP(T25,Sheet1!$A$1:$B$7,2,FALSE),"")</f>
        <v/>
      </c>
      <c r="V25" t="str">
        <f t="shared" si="1"/>
        <v/>
      </c>
      <c r="W25">
        <f>IFERROR(VLOOKUP(V25,Sheet1!$C$1:$D$21,2,FALSE),5)</f>
        <v>5</v>
      </c>
      <c r="X25" t="str">
        <f t="shared" si="2"/>
        <v/>
      </c>
      <c r="Y25">
        <f>IFERROR(VLOOKUP(X25,Sheet1!$E$1:$F$20,2,FALSE),5)</f>
        <v>5</v>
      </c>
      <c r="Z25" t="str">
        <f t="shared" si="3"/>
        <v/>
      </c>
      <c r="AA25">
        <f t="shared" si="6"/>
        <v>5</v>
      </c>
      <c r="AB25" t="str">
        <f t="shared" si="4"/>
        <v/>
      </c>
      <c r="AC25">
        <f>IFERROR(VLOOKUP(AB25,Sheet1!$G$1:$H$4,2,FALSE),5)</f>
        <v>5</v>
      </c>
    </row>
    <row r="26" spans="2:29" ht="14.25" x14ac:dyDescent="0.2">
      <c r="B26" s="46">
        <v>13</v>
      </c>
      <c r="C26" s="45"/>
      <c r="D26" s="45"/>
      <c r="E26" s="48"/>
      <c r="F26" s="48"/>
      <c r="G26" s="45"/>
      <c r="H26" s="45"/>
      <c r="I26" s="45"/>
      <c r="J26" s="45"/>
      <c r="K26" s="45"/>
      <c r="L26" s="47"/>
      <c r="M26" s="45"/>
      <c r="N26" s="45"/>
      <c r="O26" s="49"/>
      <c r="Q26">
        <v>8</v>
      </c>
      <c r="R26">
        <f t="shared" si="5"/>
        <v>8</v>
      </c>
      <c r="T26" t="str">
        <f t="shared" si="0"/>
        <v/>
      </c>
      <c r="U26" t="str">
        <f>IFERROR(VLOOKUP(T26,Sheet1!$A$1:$B$7,2,FALSE),"")</f>
        <v/>
      </c>
      <c r="V26" t="str">
        <f t="shared" si="1"/>
        <v/>
      </c>
      <c r="W26">
        <f>IFERROR(VLOOKUP(V26,Sheet1!$C$1:$D$21,2,FALSE),5)</f>
        <v>5</v>
      </c>
      <c r="X26" t="str">
        <f t="shared" si="2"/>
        <v/>
      </c>
      <c r="Y26">
        <f>IFERROR(VLOOKUP(X26,Sheet1!$E$1:$F$20,2,FALSE),5)</f>
        <v>5</v>
      </c>
      <c r="Z26" t="str">
        <f t="shared" si="3"/>
        <v/>
      </c>
      <c r="AA26">
        <f t="shared" si="6"/>
        <v>5</v>
      </c>
      <c r="AB26" t="str">
        <f t="shared" si="4"/>
        <v/>
      </c>
      <c r="AC26">
        <f>IFERROR(VLOOKUP(AB26,Sheet1!$G$1:$H$4,2,FALSE),5)</f>
        <v>5</v>
      </c>
    </row>
    <row r="27" spans="2:29" ht="14.25" x14ac:dyDescent="0.2">
      <c r="B27" s="46">
        <v>14</v>
      </c>
      <c r="C27" s="45"/>
      <c r="D27" s="45"/>
      <c r="E27" s="48"/>
      <c r="F27" s="48"/>
      <c r="G27" s="45"/>
      <c r="H27" s="45"/>
      <c r="I27" s="45"/>
      <c r="J27" s="45"/>
      <c r="K27" s="45"/>
      <c r="L27" s="47"/>
      <c r="M27" s="45"/>
      <c r="N27" s="45"/>
      <c r="O27" s="49"/>
      <c r="Q27">
        <v>8</v>
      </c>
      <c r="R27">
        <f t="shared" si="5"/>
        <v>8</v>
      </c>
      <c r="T27" t="str">
        <f t="shared" si="0"/>
        <v/>
      </c>
      <c r="U27" t="str">
        <f>IFERROR(VLOOKUP(T27,Sheet1!$A$1:$B$7,2,FALSE),"")</f>
        <v/>
      </c>
      <c r="V27" t="str">
        <f t="shared" si="1"/>
        <v/>
      </c>
      <c r="W27">
        <f>IFERROR(VLOOKUP(V27,Sheet1!$C$1:$D$21,2,FALSE),5)</f>
        <v>5</v>
      </c>
      <c r="X27" t="str">
        <f t="shared" si="2"/>
        <v/>
      </c>
      <c r="Y27">
        <f>IFERROR(VLOOKUP(X27,Sheet1!$E$1:$F$20,2,FALSE),5)</f>
        <v>5</v>
      </c>
      <c r="Z27" t="str">
        <f t="shared" si="3"/>
        <v/>
      </c>
      <c r="AA27">
        <f t="shared" si="6"/>
        <v>5</v>
      </c>
      <c r="AB27" t="str">
        <f t="shared" si="4"/>
        <v/>
      </c>
      <c r="AC27">
        <f>IFERROR(VLOOKUP(AB27,Sheet1!$G$1:$H$4,2,FALSE),5)</f>
        <v>5</v>
      </c>
    </row>
    <row r="28" spans="2:29" ht="14.25" x14ac:dyDescent="0.2">
      <c r="B28" s="46">
        <v>15</v>
      </c>
      <c r="C28" s="45"/>
      <c r="D28" s="45"/>
      <c r="E28" s="48"/>
      <c r="F28" s="48"/>
      <c r="G28" s="45"/>
      <c r="H28" s="45"/>
      <c r="I28" s="45"/>
      <c r="J28" s="45"/>
      <c r="K28" s="45"/>
      <c r="L28" s="47"/>
      <c r="M28" s="45"/>
      <c r="N28" s="45"/>
      <c r="O28" s="49"/>
      <c r="Q28">
        <v>8</v>
      </c>
      <c r="R28">
        <f t="shared" si="5"/>
        <v>8</v>
      </c>
      <c r="T28" t="str">
        <f t="shared" si="0"/>
        <v/>
      </c>
      <c r="U28" t="str">
        <f>IFERROR(VLOOKUP(T28,Sheet1!$A$1:$B$7,2,FALSE),"")</f>
        <v/>
      </c>
      <c r="V28" t="str">
        <f t="shared" si="1"/>
        <v/>
      </c>
      <c r="W28">
        <f>IFERROR(VLOOKUP(V28,Sheet1!$C$1:$D$21,2,FALSE),5)</f>
        <v>5</v>
      </c>
      <c r="X28" t="str">
        <f t="shared" si="2"/>
        <v/>
      </c>
      <c r="Y28">
        <f>IFERROR(VLOOKUP(X28,Sheet1!$E$1:$F$20,2,FALSE),5)</f>
        <v>5</v>
      </c>
      <c r="Z28" t="str">
        <f t="shared" si="3"/>
        <v/>
      </c>
      <c r="AA28">
        <f t="shared" si="6"/>
        <v>5</v>
      </c>
      <c r="AB28" t="str">
        <f t="shared" si="4"/>
        <v/>
      </c>
      <c r="AC28">
        <f>IFERROR(VLOOKUP(AB28,Sheet1!$G$1:$H$4,2,FALSE),5)</f>
        <v>5</v>
      </c>
    </row>
    <row r="29" spans="2:29" ht="14.25" x14ac:dyDescent="0.2">
      <c r="B29" s="46">
        <v>16</v>
      </c>
      <c r="C29" s="45"/>
      <c r="D29" s="45"/>
      <c r="E29" s="48"/>
      <c r="F29" s="48"/>
      <c r="G29" s="45"/>
      <c r="H29" s="45"/>
      <c r="I29" s="45"/>
      <c r="J29" s="45"/>
      <c r="K29" s="45"/>
      <c r="L29" s="47"/>
      <c r="M29" s="45"/>
      <c r="N29" s="45"/>
      <c r="O29" s="49"/>
      <c r="Q29">
        <v>8</v>
      </c>
      <c r="R29">
        <f t="shared" si="5"/>
        <v>8</v>
      </c>
      <c r="T29" t="str">
        <f t="shared" si="0"/>
        <v/>
      </c>
      <c r="U29" t="str">
        <f>IFERROR(VLOOKUP(T29,Sheet1!$A$1:$B$7,2,FALSE),"")</f>
        <v/>
      </c>
      <c r="V29" t="str">
        <f t="shared" si="1"/>
        <v/>
      </c>
      <c r="W29">
        <f>IFERROR(VLOOKUP(V29,Sheet1!$C$1:$D$21,2,FALSE),5)</f>
        <v>5</v>
      </c>
      <c r="X29" t="str">
        <f t="shared" si="2"/>
        <v/>
      </c>
      <c r="Y29">
        <f>IFERROR(VLOOKUP(X29,Sheet1!$E$1:$F$20,2,FALSE),5)</f>
        <v>5</v>
      </c>
      <c r="Z29" t="str">
        <f t="shared" si="3"/>
        <v/>
      </c>
      <c r="AA29">
        <f t="shared" si="6"/>
        <v>5</v>
      </c>
      <c r="AB29" t="str">
        <f t="shared" si="4"/>
        <v/>
      </c>
      <c r="AC29">
        <f>IFERROR(VLOOKUP(AB29,Sheet1!$G$1:$H$4,2,FALSE),5)</f>
        <v>5</v>
      </c>
    </row>
    <row r="30" spans="2:29" ht="14.25" x14ac:dyDescent="0.2">
      <c r="B30" s="46">
        <v>17</v>
      </c>
      <c r="C30" s="45"/>
      <c r="D30" s="45"/>
      <c r="E30" s="48"/>
      <c r="F30" s="48"/>
      <c r="G30" s="45"/>
      <c r="H30" s="45"/>
      <c r="I30" s="45"/>
      <c r="J30" s="45"/>
      <c r="K30" s="45"/>
      <c r="L30" s="47"/>
      <c r="M30" s="45"/>
      <c r="N30" s="45"/>
      <c r="O30" s="49"/>
      <c r="Q30">
        <v>8</v>
      </c>
      <c r="R30">
        <f t="shared" si="5"/>
        <v>8</v>
      </c>
      <c r="T30" t="str">
        <f t="shared" si="0"/>
        <v/>
      </c>
      <c r="U30" t="str">
        <f>IFERROR(VLOOKUP(T30,Sheet1!$A$1:$B$7,2,FALSE),"")</f>
        <v/>
      </c>
      <c r="V30" t="str">
        <f t="shared" si="1"/>
        <v/>
      </c>
      <c r="W30">
        <f>IFERROR(VLOOKUP(V30,Sheet1!$C$1:$D$21,2,FALSE),5)</f>
        <v>5</v>
      </c>
      <c r="X30" t="str">
        <f t="shared" si="2"/>
        <v/>
      </c>
      <c r="Y30">
        <f>IFERROR(VLOOKUP(X30,Sheet1!$E$1:$F$20,2,FALSE),5)</f>
        <v>5</v>
      </c>
      <c r="Z30" t="str">
        <f t="shared" si="3"/>
        <v/>
      </c>
      <c r="AA30">
        <f t="shared" si="6"/>
        <v>5</v>
      </c>
      <c r="AB30" t="str">
        <f t="shared" si="4"/>
        <v/>
      </c>
      <c r="AC30">
        <f>IFERROR(VLOOKUP(AB30,Sheet1!$G$1:$H$4,2,FALSE),5)</f>
        <v>5</v>
      </c>
    </row>
    <row r="31" spans="2:29" ht="14.25" x14ac:dyDescent="0.2">
      <c r="B31" s="46">
        <v>18</v>
      </c>
      <c r="C31" s="45"/>
      <c r="D31" s="45"/>
      <c r="E31" s="48"/>
      <c r="F31" s="48"/>
      <c r="G31" s="45"/>
      <c r="H31" s="45"/>
      <c r="I31" s="45"/>
      <c r="J31" s="45"/>
      <c r="K31" s="45"/>
      <c r="L31" s="47"/>
      <c r="M31" s="45"/>
      <c r="N31" s="45"/>
      <c r="O31" s="49"/>
      <c r="Q31">
        <v>8</v>
      </c>
      <c r="R31">
        <f t="shared" si="5"/>
        <v>8</v>
      </c>
      <c r="T31" t="str">
        <f t="shared" si="0"/>
        <v/>
      </c>
      <c r="U31" t="str">
        <f>IFERROR(VLOOKUP(T31,Sheet1!$A$1:$B$7,2,FALSE),"")</f>
        <v/>
      </c>
      <c r="V31" t="str">
        <f t="shared" si="1"/>
        <v/>
      </c>
      <c r="W31">
        <f>IFERROR(VLOOKUP(V31,Sheet1!$C$1:$D$21,2,FALSE),5)</f>
        <v>5</v>
      </c>
      <c r="X31" t="str">
        <f t="shared" si="2"/>
        <v/>
      </c>
      <c r="Y31">
        <f>IFERROR(VLOOKUP(X31,Sheet1!$E$1:$F$20,2,FALSE),5)</f>
        <v>5</v>
      </c>
      <c r="Z31" t="str">
        <f t="shared" si="3"/>
        <v/>
      </c>
      <c r="AA31">
        <f t="shared" si="6"/>
        <v>5</v>
      </c>
      <c r="AB31" t="str">
        <f t="shared" si="4"/>
        <v/>
      </c>
      <c r="AC31">
        <f>IFERROR(VLOOKUP(AB31,Sheet1!$G$1:$H$4,2,FALSE),5)</f>
        <v>5</v>
      </c>
    </row>
    <row r="32" spans="2:29" ht="14.25" x14ac:dyDescent="0.2">
      <c r="B32" s="46">
        <v>19</v>
      </c>
      <c r="C32" s="45"/>
      <c r="D32" s="45"/>
      <c r="E32" s="48"/>
      <c r="F32" s="48"/>
      <c r="G32" s="45"/>
      <c r="H32" s="45"/>
      <c r="I32" s="45"/>
      <c r="J32" s="45"/>
      <c r="K32" s="45"/>
      <c r="L32" s="47"/>
      <c r="M32" s="45"/>
      <c r="N32" s="45"/>
      <c r="O32" s="49"/>
      <c r="Q32">
        <v>8</v>
      </c>
      <c r="R32">
        <f t="shared" si="5"/>
        <v>8</v>
      </c>
      <c r="T32" t="str">
        <f t="shared" si="0"/>
        <v/>
      </c>
      <c r="U32" t="str">
        <f>IFERROR(VLOOKUP(T32,Sheet1!$A$1:$B$7,2,FALSE),"")</f>
        <v/>
      </c>
      <c r="V32" t="str">
        <f t="shared" si="1"/>
        <v/>
      </c>
      <c r="W32">
        <f>IFERROR(VLOOKUP(V32,Sheet1!$C$1:$D$21,2,FALSE),5)</f>
        <v>5</v>
      </c>
      <c r="X32" t="str">
        <f t="shared" si="2"/>
        <v/>
      </c>
      <c r="Y32">
        <f>IFERROR(VLOOKUP(X32,Sheet1!$E$1:$F$20,2,FALSE),5)</f>
        <v>5</v>
      </c>
      <c r="Z32" t="str">
        <f t="shared" si="3"/>
        <v/>
      </c>
      <c r="AA32">
        <f t="shared" si="6"/>
        <v>5</v>
      </c>
      <c r="AB32" t="str">
        <f t="shared" si="4"/>
        <v/>
      </c>
      <c r="AC32">
        <f>IFERROR(VLOOKUP(AB32,Sheet1!$G$1:$H$4,2,FALSE),5)</f>
        <v>5</v>
      </c>
    </row>
    <row r="33" spans="2:29" ht="14.25" x14ac:dyDescent="0.2">
      <c r="B33" s="46">
        <v>20</v>
      </c>
      <c r="C33" s="45"/>
      <c r="D33" s="45"/>
      <c r="E33" s="48"/>
      <c r="F33" s="48"/>
      <c r="G33" s="45"/>
      <c r="H33" s="45"/>
      <c r="I33" s="45"/>
      <c r="J33" s="45"/>
      <c r="K33" s="45"/>
      <c r="L33" s="47"/>
      <c r="M33" s="45"/>
      <c r="N33" s="45"/>
      <c r="O33" s="49"/>
      <c r="Q33">
        <v>8</v>
      </c>
      <c r="R33">
        <f t="shared" si="5"/>
        <v>8</v>
      </c>
      <c r="T33" t="str">
        <f t="shared" si="0"/>
        <v/>
      </c>
      <c r="U33" t="str">
        <f>IFERROR(VLOOKUP(T33,Sheet1!$A$1:$B$7,2,FALSE),"")</f>
        <v/>
      </c>
      <c r="V33" t="str">
        <f t="shared" si="1"/>
        <v/>
      </c>
      <c r="W33">
        <f>IFERROR(VLOOKUP(V33,Sheet1!$C$1:$D$21,2,FALSE),5)</f>
        <v>5</v>
      </c>
      <c r="X33" t="str">
        <f t="shared" si="2"/>
        <v/>
      </c>
      <c r="Y33">
        <f>IFERROR(VLOOKUP(X33,Sheet1!$E$1:$F$20,2,FALSE),5)</f>
        <v>5</v>
      </c>
      <c r="Z33" t="str">
        <f t="shared" si="3"/>
        <v/>
      </c>
      <c r="AA33">
        <f t="shared" si="6"/>
        <v>5</v>
      </c>
      <c r="AB33" t="str">
        <f t="shared" si="4"/>
        <v/>
      </c>
      <c r="AC33">
        <f>IFERROR(VLOOKUP(AB33,Sheet1!$G$1:$H$4,2,FALSE),5)</f>
        <v>5</v>
      </c>
    </row>
    <row r="34" spans="2:29" ht="14.25" x14ac:dyDescent="0.2">
      <c r="B34" s="46">
        <v>21</v>
      </c>
      <c r="C34" s="45"/>
      <c r="D34" s="45"/>
      <c r="E34" s="48"/>
      <c r="F34" s="48"/>
      <c r="G34" s="45"/>
      <c r="H34" s="45"/>
      <c r="I34" s="45"/>
      <c r="J34" s="45"/>
      <c r="K34" s="45"/>
      <c r="L34" s="47"/>
      <c r="M34" s="45"/>
      <c r="N34" s="45"/>
      <c r="O34" s="49"/>
      <c r="Q34">
        <v>8</v>
      </c>
      <c r="R34">
        <f t="shared" si="5"/>
        <v>8</v>
      </c>
      <c r="T34" t="str">
        <f t="shared" si="0"/>
        <v/>
      </c>
      <c r="U34" t="str">
        <f>IFERROR(VLOOKUP(T34,Sheet1!$A$1:$B$7,2,FALSE),"")</f>
        <v/>
      </c>
      <c r="V34" t="str">
        <f t="shared" si="1"/>
        <v/>
      </c>
      <c r="W34">
        <f>IFERROR(VLOOKUP(V34,Sheet1!$C$1:$D$21,2,FALSE),5)</f>
        <v>5</v>
      </c>
      <c r="X34" t="str">
        <f t="shared" si="2"/>
        <v/>
      </c>
      <c r="Y34">
        <f>IFERROR(VLOOKUP(X34,Sheet1!$E$1:$F$20,2,FALSE),5)</f>
        <v>5</v>
      </c>
      <c r="Z34" t="str">
        <f t="shared" si="3"/>
        <v/>
      </c>
      <c r="AA34">
        <f t="shared" si="6"/>
        <v>5</v>
      </c>
      <c r="AB34" t="str">
        <f t="shared" si="4"/>
        <v/>
      </c>
      <c r="AC34">
        <f>IFERROR(VLOOKUP(AB34,Sheet1!$G$1:$H$4,2,FALSE),5)</f>
        <v>5</v>
      </c>
    </row>
    <row r="35" spans="2:29" ht="14.25" x14ac:dyDescent="0.2">
      <c r="B35" s="46">
        <v>22</v>
      </c>
      <c r="C35" s="45"/>
      <c r="D35" s="45"/>
      <c r="E35" s="48"/>
      <c r="F35" s="48"/>
      <c r="G35" s="45"/>
      <c r="H35" s="45"/>
      <c r="I35" s="45"/>
      <c r="J35" s="45"/>
      <c r="K35" s="45"/>
      <c r="L35" s="47"/>
      <c r="M35" s="45"/>
      <c r="N35" s="45"/>
      <c r="O35" s="49"/>
      <c r="Q35">
        <v>8</v>
      </c>
      <c r="R35">
        <f t="shared" si="5"/>
        <v>8</v>
      </c>
      <c r="T35" t="str">
        <f t="shared" si="0"/>
        <v/>
      </c>
      <c r="U35" t="str">
        <f>IFERROR(VLOOKUP(T35,Sheet1!$A$1:$B$7,2,FALSE),"")</f>
        <v/>
      </c>
      <c r="V35" t="str">
        <f t="shared" si="1"/>
        <v/>
      </c>
      <c r="W35">
        <f>IFERROR(VLOOKUP(V35,Sheet1!$C$1:$D$21,2,FALSE),5)</f>
        <v>5</v>
      </c>
      <c r="X35" t="str">
        <f t="shared" si="2"/>
        <v/>
      </c>
      <c r="Y35">
        <f>IFERROR(VLOOKUP(X35,Sheet1!$E$1:$F$20,2,FALSE),5)</f>
        <v>5</v>
      </c>
      <c r="Z35" t="str">
        <f t="shared" si="3"/>
        <v/>
      </c>
      <c r="AA35">
        <f t="shared" si="6"/>
        <v>5</v>
      </c>
      <c r="AB35" t="str">
        <f t="shared" si="4"/>
        <v/>
      </c>
      <c r="AC35">
        <f>IFERROR(VLOOKUP(AB35,Sheet1!$G$1:$H$4,2,FALSE),5)</f>
        <v>5</v>
      </c>
    </row>
    <row r="36" spans="2:29" ht="14.25" x14ac:dyDescent="0.2">
      <c r="B36" s="46">
        <v>23</v>
      </c>
      <c r="C36" s="45"/>
      <c r="D36" s="45"/>
      <c r="E36" s="48"/>
      <c r="F36" s="48"/>
      <c r="G36" s="45"/>
      <c r="H36" s="45"/>
      <c r="I36" s="45"/>
      <c r="J36" s="45"/>
      <c r="K36" s="45"/>
      <c r="L36" s="47"/>
      <c r="M36" s="45"/>
      <c r="N36" s="45"/>
      <c r="O36" s="49"/>
      <c r="Q36">
        <v>8</v>
      </c>
      <c r="R36">
        <f t="shared" si="5"/>
        <v>8</v>
      </c>
      <c r="T36" t="str">
        <f t="shared" si="0"/>
        <v/>
      </c>
      <c r="U36" t="str">
        <f>IFERROR(VLOOKUP(T36,Sheet1!$A$1:$B$7,2,FALSE),"")</f>
        <v/>
      </c>
      <c r="V36" t="str">
        <f t="shared" si="1"/>
        <v/>
      </c>
      <c r="W36">
        <f>IFERROR(VLOOKUP(V36,Sheet1!$C$1:$D$21,2,FALSE),5)</f>
        <v>5</v>
      </c>
      <c r="X36" t="str">
        <f t="shared" si="2"/>
        <v/>
      </c>
      <c r="Y36">
        <f>IFERROR(VLOOKUP(X36,Sheet1!$E$1:$F$20,2,FALSE),5)</f>
        <v>5</v>
      </c>
      <c r="Z36" t="str">
        <f t="shared" si="3"/>
        <v/>
      </c>
      <c r="AA36">
        <f t="shared" si="6"/>
        <v>5</v>
      </c>
      <c r="AB36" t="str">
        <f t="shared" si="4"/>
        <v/>
      </c>
      <c r="AC36">
        <f>IFERROR(VLOOKUP(AB36,Sheet1!$G$1:$H$4,2,FALSE),5)</f>
        <v>5</v>
      </c>
    </row>
    <row r="37" spans="2:29" ht="14.25" x14ac:dyDescent="0.2">
      <c r="B37" s="46">
        <v>24</v>
      </c>
      <c r="C37" s="45"/>
      <c r="D37" s="45"/>
      <c r="E37" s="48"/>
      <c r="F37" s="48"/>
      <c r="G37" s="45"/>
      <c r="H37" s="45"/>
      <c r="I37" s="45"/>
      <c r="J37" s="45"/>
      <c r="K37" s="45"/>
      <c r="L37" s="47"/>
      <c r="M37" s="45"/>
      <c r="N37" s="45"/>
      <c r="O37" s="49"/>
      <c r="Q37">
        <v>8</v>
      </c>
      <c r="R37">
        <f t="shared" si="5"/>
        <v>8</v>
      </c>
      <c r="T37" t="str">
        <f t="shared" si="0"/>
        <v/>
      </c>
      <c r="U37" t="str">
        <f>IFERROR(VLOOKUP(T37,Sheet1!$A$1:$B$7,2,FALSE),"")</f>
        <v/>
      </c>
      <c r="V37" t="str">
        <f t="shared" si="1"/>
        <v/>
      </c>
      <c r="W37">
        <f>IFERROR(VLOOKUP(V37,Sheet1!$C$1:$D$21,2,FALSE),5)</f>
        <v>5</v>
      </c>
      <c r="X37" t="str">
        <f t="shared" si="2"/>
        <v/>
      </c>
      <c r="Y37">
        <f>IFERROR(VLOOKUP(X37,Sheet1!$E$1:$F$20,2,FALSE),5)</f>
        <v>5</v>
      </c>
      <c r="Z37" t="str">
        <f t="shared" si="3"/>
        <v/>
      </c>
      <c r="AA37">
        <f t="shared" si="6"/>
        <v>5</v>
      </c>
      <c r="AB37" t="str">
        <f t="shared" si="4"/>
        <v/>
      </c>
      <c r="AC37">
        <f>IFERROR(VLOOKUP(AB37,Sheet1!$G$1:$H$4,2,FALSE),5)</f>
        <v>5</v>
      </c>
    </row>
    <row r="38" spans="2:29" ht="14.25" x14ac:dyDescent="0.2">
      <c r="B38" s="46">
        <v>25</v>
      </c>
      <c r="C38" s="45"/>
      <c r="D38" s="45"/>
      <c r="E38" s="48"/>
      <c r="F38" s="48"/>
      <c r="G38" s="45"/>
      <c r="H38" s="45"/>
      <c r="I38" s="45"/>
      <c r="J38" s="45"/>
      <c r="K38" s="45"/>
      <c r="L38" s="47"/>
      <c r="M38" s="45"/>
      <c r="N38" s="45"/>
      <c r="O38" s="49"/>
      <c r="Q38">
        <v>8</v>
      </c>
      <c r="R38">
        <f t="shared" si="5"/>
        <v>8</v>
      </c>
      <c r="T38" t="str">
        <f t="shared" si="0"/>
        <v/>
      </c>
      <c r="U38" t="str">
        <f>IFERROR(VLOOKUP(T38,Sheet1!$A$1:$B$7,2,FALSE),"")</f>
        <v/>
      </c>
      <c r="V38" t="str">
        <f t="shared" si="1"/>
        <v/>
      </c>
      <c r="W38">
        <f>IFERROR(VLOOKUP(V38,Sheet1!$C$1:$D$21,2,FALSE),5)</f>
        <v>5</v>
      </c>
      <c r="X38" t="str">
        <f t="shared" si="2"/>
        <v/>
      </c>
      <c r="Y38">
        <f>IFERROR(VLOOKUP(X38,Sheet1!$E$1:$F$20,2,FALSE),5)</f>
        <v>5</v>
      </c>
      <c r="Z38" t="str">
        <f t="shared" si="3"/>
        <v/>
      </c>
      <c r="AA38">
        <f t="shared" si="6"/>
        <v>5</v>
      </c>
      <c r="AB38" t="str">
        <f t="shared" si="4"/>
        <v/>
      </c>
      <c r="AC38">
        <f>IFERROR(VLOOKUP(AB38,Sheet1!$G$1:$H$4,2,FALSE),5)</f>
        <v>5</v>
      </c>
    </row>
    <row r="39" spans="2:29" ht="14.25" x14ac:dyDescent="0.2">
      <c r="B39" s="46">
        <v>26</v>
      </c>
      <c r="C39" s="45"/>
      <c r="D39" s="45"/>
      <c r="E39" s="48"/>
      <c r="F39" s="48"/>
      <c r="G39" s="45"/>
      <c r="H39" s="45"/>
      <c r="I39" s="45"/>
      <c r="J39" s="45"/>
      <c r="K39" s="45"/>
      <c r="L39" s="47"/>
      <c r="M39" s="45"/>
      <c r="N39" s="45"/>
      <c r="O39" s="49"/>
      <c r="Q39">
        <v>8</v>
      </c>
      <c r="R39">
        <f t="shared" si="5"/>
        <v>8</v>
      </c>
      <c r="T39" t="str">
        <f t="shared" si="0"/>
        <v/>
      </c>
      <c r="U39" t="str">
        <f>IFERROR(VLOOKUP(T39,Sheet1!$A$1:$B$7,2,FALSE),"")</f>
        <v/>
      </c>
      <c r="V39" t="str">
        <f t="shared" si="1"/>
        <v/>
      </c>
      <c r="W39">
        <f>IFERROR(VLOOKUP(V39,Sheet1!$C$1:$D$21,2,FALSE),5)</f>
        <v>5</v>
      </c>
      <c r="X39" t="str">
        <f t="shared" si="2"/>
        <v/>
      </c>
      <c r="Y39">
        <f>IFERROR(VLOOKUP(X39,Sheet1!$E$1:$F$20,2,FALSE),5)</f>
        <v>5</v>
      </c>
      <c r="Z39" t="str">
        <f t="shared" si="3"/>
        <v/>
      </c>
      <c r="AA39">
        <f t="shared" si="6"/>
        <v>5</v>
      </c>
      <c r="AB39" t="str">
        <f t="shared" si="4"/>
        <v/>
      </c>
      <c r="AC39">
        <f>IFERROR(VLOOKUP(AB39,Sheet1!$G$1:$H$4,2,FALSE),5)</f>
        <v>5</v>
      </c>
    </row>
    <row r="40" spans="2:29" ht="14.25" x14ac:dyDescent="0.2">
      <c r="B40" s="46">
        <v>27</v>
      </c>
      <c r="C40" s="45"/>
      <c r="D40" s="45"/>
      <c r="E40" s="48"/>
      <c r="F40" s="48"/>
      <c r="G40" s="45"/>
      <c r="H40" s="45"/>
      <c r="I40" s="45"/>
      <c r="J40" s="45"/>
      <c r="K40" s="45"/>
      <c r="L40" s="47"/>
      <c r="M40" s="45"/>
      <c r="N40" s="45"/>
      <c r="O40" s="49"/>
      <c r="Q40">
        <v>8</v>
      </c>
      <c r="R40">
        <f t="shared" si="5"/>
        <v>8</v>
      </c>
      <c r="T40" t="str">
        <f t="shared" si="0"/>
        <v/>
      </c>
      <c r="U40" t="str">
        <f>IFERROR(VLOOKUP(T40,Sheet1!$A$1:$B$7,2,FALSE),"")</f>
        <v/>
      </c>
      <c r="V40" t="str">
        <f t="shared" si="1"/>
        <v/>
      </c>
      <c r="W40">
        <f>IFERROR(VLOOKUP(V40,Sheet1!$C$1:$D$21,2,FALSE),5)</f>
        <v>5</v>
      </c>
      <c r="X40" t="str">
        <f t="shared" si="2"/>
        <v/>
      </c>
      <c r="Y40">
        <f>IFERROR(VLOOKUP(X40,Sheet1!$E$1:$F$20,2,FALSE),5)</f>
        <v>5</v>
      </c>
      <c r="Z40" t="str">
        <f t="shared" si="3"/>
        <v/>
      </c>
      <c r="AA40">
        <f t="shared" si="6"/>
        <v>5</v>
      </c>
      <c r="AB40" t="str">
        <f t="shared" si="4"/>
        <v/>
      </c>
      <c r="AC40">
        <f>IFERROR(VLOOKUP(AB40,Sheet1!$G$1:$H$4,2,FALSE),5)</f>
        <v>5</v>
      </c>
    </row>
    <row r="41" spans="2:29" ht="14.25" x14ac:dyDescent="0.2">
      <c r="B41" s="46">
        <v>28</v>
      </c>
      <c r="C41" s="45"/>
      <c r="D41" s="45"/>
      <c r="E41" s="48"/>
      <c r="F41" s="48"/>
      <c r="G41" s="45"/>
      <c r="H41" s="45"/>
      <c r="I41" s="45"/>
      <c r="J41" s="45"/>
      <c r="K41" s="45"/>
      <c r="L41" s="47"/>
      <c r="M41" s="45"/>
      <c r="N41" s="45"/>
      <c r="O41" s="49"/>
      <c r="Q41">
        <v>8</v>
      </c>
      <c r="R41">
        <f t="shared" si="5"/>
        <v>8</v>
      </c>
      <c r="T41" t="str">
        <f t="shared" si="0"/>
        <v/>
      </c>
      <c r="U41" t="str">
        <f>IFERROR(VLOOKUP(T41,Sheet1!$A$1:$B$7,2,FALSE),"")</f>
        <v/>
      </c>
      <c r="V41" t="str">
        <f t="shared" si="1"/>
        <v/>
      </c>
      <c r="W41">
        <f>IFERROR(VLOOKUP(V41,Sheet1!$C$1:$D$21,2,FALSE),5)</f>
        <v>5</v>
      </c>
      <c r="X41" t="str">
        <f t="shared" si="2"/>
        <v/>
      </c>
      <c r="Y41">
        <f>IFERROR(VLOOKUP(X41,Sheet1!$E$1:$F$20,2,FALSE),5)</f>
        <v>5</v>
      </c>
      <c r="Z41" t="str">
        <f t="shared" si="3"/>
        <v/>
      </c>
      <c r="AA41">
        <f t="shared" si="6"/>
        <v>5</v>
      </c>
      <c r="AB41" t="str">
        <f t="shared" si="4"/>
        <v/>
      </c>
      <c r="AC41">
        <f>IFERROR(VLOOKUP(AB41,Sheet1!$G$1:$H$4,2,FALSE),5)</f>
        <v>5</v>
      </c>
    </row>
    <row r="42" spans="2:29" ht="14.25" x14ac:dyDescent="0.2">
      <c r="B42" s="46">
        <v>29</v>
      </c>
      <c r="C42" s="45"/>
      <c r="D42" s="45"/>
      <c r="E42" s="48"/>
      <c r="F42" s="48"/>
      <c r="G42" s="45"/>
      <c r="H42" s="45"/>
      <c r="I42" s="45"/>
      <c r="J42" s="45"/>
      <c r="K42" s="45"/>
      <c r="L42" s="47"/>
      <c r="M42" s="45"/>
      <c r="N42" s="45"/>
      <c r="O42" s="49"/>
      <c r="Q42">
        <v>8</v>
      </c>
      <c r="R42">
        <f t="shared" si="5"/>
        <v>8</v>
      </c>
      <c r="T42" t="str">
        <f t="shared" si="0"/>
        <v/>
      </c>
      <c r="U42" t="str">
        <f>IFERROR(VLOOKUP(T42,Sheet1!$A$1:$B$7,2,FALSE),"")</f>
        <v/>
      </c>
      <c r="V42" t="str">
        <f t="shared" si="1"/>
        <v/>
      </c>
      <c r="W42">
        <f>IFERROR(VLOOKUP(V42,Sheet1!$C$1:$D$21,2,FALSE),5)</f>
        <v>5</v>
      </c>
      <c r="X42" t="str">
        <f t="shared" si="2"/>
        <v/>
      </c>
      <c r="Y42">
        <f>IFERROR(VLOOKUP(X42,Sheet1!$E$1:$F$20,2,FALSE),5)</f>
        <v>5</v>
      </c>
      <c r="Z42" t="str">
        <f t="shared" si="3"/>
        <v/>
      </c>
      <c r="AA42">
        <f t="shared" si="6"/>
        <v>5</v>
      </c>
      <c r="AB42" t="str">
        <f t="shared" si="4"/>
        <v/>
      </c>
      <c r="AC42">
        <f>IFERROR(VLOOKUP(AB42,Sheet1!$G$1:$H$4,2,FALSE),5)</f>
        <v>5</v>
      </c>
    </row>
    <row r="43" spans="2:29" ht="14.25" x14ac:dyDescent="0.2">
      <c r="B43" s="46">
        <v>30</v>
      </c>
      <c r="C43" s="45"/>
      <c r="D43" s="45"/>
      <c r="E43" s="48"/>
      <c r="F43" s="48"/>
      <c r="G43" s="45"/>
      <c r="H43" s="45"/>
      <c r="I43" s="45"/>
      <c r="J43" s="45"/>
      <c r="K43" s="45"/>
      <c r="L43" s="47"/>
      <c r="M43" s="45"/>
      <c r="N43" s="45"/>
      <c r="O43" s="49"/>
      <c r="Q43">
        <v>8</v>
      </c>
      <c r="R43">
        <f t="shared" si="5"/>
        <v>8</v>
      </c>
      <c r="T43" t="str">
        <f t="shared" si="0"/>
        <v/>
      </c>
      <c r="U43" t="str">
        <f>IFERROR(VLOOKUP(T43,Sheet1!$A$1:$B$7,2,FALSE),"")</f>
        <v/>
      </c>
      <c r="V43" t="str">
        <f t="shared" si="1"/>
        <v/>
      </c>
      <c r="W43">
        <f>IFERROR(VLOOKUP(V43,Sheet1!$C$1:$D$21,2,FALSE),5)</f>
        <v>5</v>
      </c>
      <c r="X43" t="str">
        <f t="shared" si="2"/>
        <v/>
      </c>
      <c r="Y43">
        <f>IFERROR(VLOOKUP(X43,Sheet1!$E$1:$F$20,2,FALSE),5)</f>
        <v>5</v>
      </c>
      <c r="Z43" t="str">
        <f t="shared" si="3"/>
        <v/>
      </c>
      <c r="AA43">
        <f t="shared" si="6"/>
        <v>5</v>
      </c>
      <c r="AB43" t="str">
        <f t="shared" si="4"/>
        <v/>
      </c>
      <c r="AC43">
        <f>IFERROR(VLOOKUP(AB43,Sheet1!$G$1:$H$4,2,FALSE),5)</f>
        <v>5</v>
      </c>
    </row>
    <row r="44" spans="2:29" ht="14.25" x14ac:dyDescent="0.2">
      <c r="B44" s="46">
        <v>31</v>
      </c>
      <c r="C44" s="45"/>
      <c r="D44" s="45"/>
      <c r="E44" s="48"/>
      <c r="F44" s="48"/>
      <c r="G44" s="45"/>
      <c r="H44" s="45"/>
      <c r="I44" s="45"/>
      <c r="J44" s="45"/>
      <c r="K44" s="45"/>
      <c r="L44" s="47"/>
      <c r="M44" s="45"/>
      <c r="N44" s="45"/>
      <c r="O44" s="49"/>
      <c r="Q44">
        <v>8</v>
      </c>
      <c r="R44">
        <f t="shared" si="5"/>
        <v>8</v>
      </c>
      <c r="T44" t="str">
        <f t="shared" si="0"/>
        <v/>
      </c>
      <c r="U44" t="str">
        <f>IFERROR(VLOOKUP(T44,Sheet1!$A$1:$B$7,2,FALSE),"")</f>
        <v/>
      </c>
      <c r="V44" t="str">
        <f t="shared" si="1"/>
        <v/>
      </c>
      <c r="W44">
        <f>IFERROR(VLOOKUP(V44,Sheet1!$C$1:$D$21,2,FALSE),5)</f>
        <v>5</v>
      </c>
      <c r="X44" t="str">
        <f t="shared" si="2"/>
        <v/>
      </c>
      <c r="Y44">
        <f>IFERROR(VLOOKUP(X44,Sheet1!$E$1:$F$20,2,FALSE),5)</f>
        <v>5</v>
      </c>
      <c r="Z44" t="str">
        <f t="shared" si="3"/>
        <v/>
      </c>
      <c r="AA44">
        <f t="shared" si="6"/>
        <v>5</v>
      </c>
      <c r="AB44" t="str">
        <f t="shared" si="4"/>
        <v/>
      </c>
      <c r="AC44">
        <f>IFERROR(VLOOKUP(AB44,Sheet1!$G$1:$H$4,2,FALSE),5)</f>
        <v>5</v>
      </c>
    </row>
    <row r="45" spans="2:29" ht="14.25" x14ac:dyDescent="0.2">
      <c r="B45" s="46">
        <v>32</v>
      </c>
      <c r="C45" s="45"/>
      <c r="D45" s="45"/>
      <c r="E45" s="48"/>
      <c r="F45" s="48"/>
      <c r="G45" s="45"/>
      <c r="H45" s="45"/>
      <c r="I45" s="45"/>
      <c r="J45" s="45"/>
      <c r="K45" s="45"/>
      <c r="L45" s="47"/>
      <c r="M45" s="45"/>
      <c r="N45" s="45"/>
      <c r="O45" s="49"/>
      <c r="Q45">
        <v>8</v>
      </c>
      <c r="R45">
        <f t="shared" si="5"/>
        <v>8</v>
      </c>
      <c r="T45" t="str">
        <f t="shared" si="0"/>
        <v/>
      </c>
      <c r="U45" t="str">
        <f>IFERROR(VLOOKUP(T45,Sheet1!$A$1:$B$7,2,FALSE),"")</f>
        <v/>
      </c>
      <c r="V45" t="str">
        <f t="shared" si="1"/>
        <v/>
      </c>
      <c r="W45">
        <f>IFERROR(VLOOKUP(V45,Sheet1!$C$1:$D$21,2,FALSE),5)</f>
        <v>5</v>
      </c>
      <c r="X45" t="str">
        <f t="shared" si="2"/>
        <v/>
      </c>
      <c r="Y45">
        <f>IFERROR(VLOOKUP(X45,Sheet1!$E$1:$F$20,2,FALSE),5)</f>
        <v>5</v>
      </c>
      <c r="Z45" t="str">
        <f t="shared" si="3"/>
        <v/>
      </c>
      <c r="AA45">
        <f t="shared" si="6"/>
        <v>5</v>
      </c>
      <c r="AB45" t="str">
        <f t="shared" si="4"/>
        <v/>
      </c>
      <c r="AC45">
        <f>IFERROR(VLOOKUP(AB45,Sheet1!$G$1:$H$4,2,FALSE),5)</f>
        <v>5</v>
      </c>
    </row>
    <row r="46" spans="2:29" ht="14.25" x14ac:dyDescent="0.2">
      <c r="B46" s="46">
        <v>33</v>
      </c>
      <c r="C46" s="45"/>
      <c r="D46" s="45"/>
      <c r="E46" s="48"/>
      <c r="F46" s="48"/>
      <c r="G46" s="45"/>
      <c r="H46" s="45"/>
      <c r="I46" s="45"/>
      <c r="J46" s="45"/>
      <c r="K46" s="45"/>
      <c r="L46" s="47"/>
      <c r="M46" s="45"/>
      <c r="N46" s="45"/>
      <c r="O46" s="49"/>
      <c r="Q46">
        <v>8</v>
      </c>
      <c r="R46">
        <f t="shared" si="5"/>
        <v>8</v>
      </c>
      <c r="T46" t="str">
        <f t="shared" ref="T46:T77" si="7">LEFT(M46,2)</f>
        <v/>
      </c>
      <c r="U46" t="str">
        <f>IFERROR(VLOOKUP(T46,Sheet1!$A$1:$B$7,2,FALSE),"")</f>
        <v/>
      </c>
      <c r="V46" t="str">
        <f t="shared" ref="V46:V77" si="8">LEFT(M46,1)</f>
        <v/>
      </c>
      <c r="W46">
        <f>IFERROR(VLOOKUP(V46,Sheet1!$C$1:$D$21,2,FALSE),5)</f>
        <v>5</v>
      </c>
      <c r="X46" t="str">
        <f t="shared" ref="X46:X77" si="9">MID(M46&amp;" ",2,1)</f>
        <v/>
      </c>
      <c r="Y46">
        <f>IFERROR(VLOOKUP(X46,Sheet1!$E$1:$F$20,2,FALSE),5)</f>
        <v>5</v>
      </c>
      <c r="Z46" t="str">
        <f t="shared" ref="Z46:Z77" si="10">MID(M46&amp;" ",3,6)</f>
        <v/>
      </c>
      <c r="AA46">
        <f t="shared" si="6"/>
        <v>5</v>
      </c>
      <c r="AB46" t="str">
        <f t="shared" ref="AB46:AB78" si="11">RIGHT(M46,1)</f>
        <v/>
      </c>
      <c r="AC46">
        <f>IFERROR(VLOOKUP(AB46,Sheet1!$G$1:$H$4,2,FALSE),5)</f>
        <v>5</v>
      </c>
    </row>
    <row r="47" spans="2:29" ht="14.25" x14ac:dyDescent="0.2">
      <c r="B47" s="46">
        <v>34</v>
      </c>
      <c r="C47" s="45"/>
      <c r="D47" s="45"/>
      <c r="E47" s="48"/>
      <c r="F47" s="48"/>
      <c r="G47" s="45"/>
      <c r="H47" s="45"/>
      <c r="I47" s="45"/>
      <c r="J47" s="45"/>
      <c r="K47" s="45"/>
      <c r="L47" s="47"/>
      <c r="M47" s="45"/>
      <c r="N47" s="45"/>
      <c r="O47" s="49"/>
      <c r="Q47">
        <v>8</v>
      </c>
      <c r="R47">
        <f t="shared" si="5"/>
        <v>8</v>
      </c>
      <c r="T47" t="str">
        <f t="shared" si="7"/>
        <v/>
      </c>
      <c r="U47" t="str">
        <f>IFERROR(VLOOKUP(T47,Sheet1!$A$1:$B$7,2,FALSE),"")</f>
        <v/>
      </c>
      <c r="V47" t="str">
        <f t="shared" si="8"/>
        <v/>
      </c>
      <c r="W47">
        <f>IFERROR(VLOOKUP(V47,Sheet1!$C$1:$D$21,2,FALSE),5)</f>
        <v>5</v>
      </c>
      <c r="X47" t="str">
        <f t="shared" si="9"/>
        <v/>
      </c>
      <c r="Y47">
        <f>IFERROR(VLOOKUP(X47,Sheet1!$E$1:$F$20,2,FALSE),5)</f>
        <v>5</v>
      </c>
      <c r="Z47" t="str">
        <f t="shared" si="10"/>
        <v/>
      </c>
      <c r="AA47">
        <f t="shared" si="6"/>
        <v>5</v>
      </c>
      <c r="AB47" t="str">
        <f t="shared" si="11"/>
        <v/>
      </c>
      <c r="AC47">
        <f>IFERROR(VLOOKUP(AB47,Sheet1!$G$1:$H$4,2,FALSE),5)</f>
        <v>5</v>
      </c>
    </row>
    <row r="48" spans="2:29" ht="14.25" x14ac:dyDescent="0.2">
      <c r="B48" s="46">
        <v>35</v>
      </c>
      <c r="C48" s="45"/>
      <c r="D48" s="45"/>
      <c r="E48" s="48"/>
      <c r="F48" s="48"/>
      <c r="G48" s="45"/>
      <c r="H48" s="45"/>
      <c r="I48" s="45"/>
      <c r="J48" s="45"/>
      <c r="K48" s="45"/>
      <c r="L48" s="47"/>
      <c r="M48" s="45"/>
      <c r="N48" s="45"/>
      <c r="O48" s="49"/>
      <c r="Q48">
        <v>8</v>
      </c>
      <c r="R48">
        <f t="shared" si="5"/>
        <v>8</v>
      </c>
      <c r="T48" t="str">
        <f t="shared" si="7"/>
        <v/>
      </c>
      <c r="U48" t="str">
        <f>IFERROR(VLOOKUP(T48,Sheet1!$A$1:$B$7,2,FALSE),"")</f>
        <v/>
      </c>
      <c r="V48" t="str">
        <f t="shared" si="8"/>
        <v/>
      </c>
      <c r="W48">
        <f>IFERROR(VLOOKUP(V48,Sheet1!$C$1:$D$21,2,FALSE),5)</f>
        <v>5</v>
      </c>
      <c r="X48" t="str">
        <f t="shared" si="9"/>
        <v/>
      </c>
      <c r="Y48">
        <f>IFERROR(VLOOKUP(X48,Sheet1!$E$1:$F$20,2,FALSE),5)</f>
        <v>5</v>
      </c>
      <c r="Z48" t="str">
        <f t="shared" si="10"/>
        <v/>
      </c>
      <c r="AA48">
        <f t="shared" si="6"/>
        <v>5</v>
      </c>
      <c r="AB48" t="str">
        <f t="shared" si="11"/>
        <v/>
      </c>
      <c r="AC48">
        <f>IFERROR(VLOOKUP(AB48,Sheet1!$G$1:$H$4,2,FALSE),5)</f>
        <v>5</v>
      </c>
    </row>
    <row r="49" spans="2:29" ht="14.25" x14ac:dyDescent="0.2">
      <c r="B49" s="46">
        <v>36</v>
      </c>
      <c r="C49" s="45"/>
      <c r="D49" s="45"/>
      <c r="E49" s="48"/>
      <c r="F49" s="48"/>
      <c r="G49" s="45"/>
      <c r="H49" s="45"/>
      <c r="I49" s="45"/>
      <c r="J49" s="45"/>
      <c r="K49" s="45"/>
      <c r="L49" s="47"/>
      <c r="M49" s="45"/>
      <c r="N49" s="45"/>
      <c r="O49" s="49"/>
      <c r="Q49">
        <v>8</v>
      </c>
      <c r="R49">
        <f t="shared" si="5"/>
        <v>8</v>
      </c>
      <c r="T49" t="str">
        <f t="shared" si="7"/>
        <v/>
      </c>
      <c r="U49" t="str">
        <f>IFERROR(VLOOKUP(T49,Sheet1!$A$1:$B$7,2,FALSE),"")</f>
        <v/>
      </c>
      <c r="V49" t="str">
        <f t="shared" si="8"/>
        <v/>
      </c>
      <c r="W49">
        <f>IFERROR(VLOOKUP(V49,Sheet1!$C$1:$D$21,2,FALSE),5)</f>
        <v>5</v>
      </c>
      <c r="X49" t="str">
        <f t="shared" si="9"/>
        <v/>
      </c>
      <c r="Y49">
        <f>IFERROR(VLOOKUP(X49,Sheet1!$E$1:$F$20,2,FALSE),5)</f>
        <v>5</v>
      </c>
      <c r="Z49" t="str">
        <f t="shared" si="10"/>
        <v/>
      </c>
      <c r="AA49">
        <f t="shared" si="6"/>
        <v>5</v>
      </c>
      <c r="AB49" t="str">
        <f t="shared" si="11"/>
        <v/>
      </c>
      <c r="AC49">
        <f>IFERROR(VLOOKUP(AB49,Sheet1!$G$1:$H$4,2,FALSE),5)</f>
        <v>5</v>
      </c>
    </row>
    <row r="50" spans="2:29" ht="14.25" x14ac:dyDescent="0.2">
      <c r="B50" s="46">
        <v>37</v>
      </c>
      <c r="C50" s="45"/>
      <c r="D50" s="45"/>
      <c r="E50" s="48"/>
      <c r="F50" s="48"/>
      <c r="G50" s="45"/>
      <c r="H50" s="45"/>
      <c r="I50" s="45"/>
      <c r="J50" s="45"/>
      <c r="K50" s="45"/>
      <c r="L50" s="47"/>
      <c r="M50" s="45"/>
      <c r="N50" s="45"/>
      <c r="O50" s="49"/>
      <c r="Q50">
        <v>8</v>
      </c>
      <c r="R50">
        <f t="shared" si="5"/>
        <v>8</v>
      </c>
      <c r="T50" t="str">
        <f t="shared" si="7"/>
        <v/>
      </c>
      <c r="U50" t="str">
        <f>IFERROR(VLOOKUP(T50,Sheet1!$A$1:$B$7,2,FALSE),"")</f>
        <v/>
      </c>
      <c r="V50" t="str">
        <f t="shared" si="8"/>
        <v/>
      </c>
      <c r="W50">
        <f>IFERROR(VLOOKUP(V50,Sheet1!$C$1:$D$21,2,FALSE),5)</f>
        <v>5</v>
      </c>
      <c r="X50" t="str">
        <f t="shared" si="9"/>
        <v/>
      </c>
      <c r="Y50">
        <f>IFERROR(VLOOKUP(X50,Sheet1!$E$1:$F$20,2,FALSE),5)</f>
        <v>5</v>
      </c>
      <c r="Z50" t="str">
        <f t="shared" si="10"/>
        <v/>
      </c>
      <c r="AA50">
        <f t="shared" si="6"/>
        <v>5</v>
      </c>
      <c r="AB50" t="str">
        <f t="shared" si="11"/>
        <v/>
      </c>
      <c r="AC50">
        <f>IFERROR(VLOOKUP(AB50,Sheet1!$G$1:$H$4,2,FALSE),5)</f>
        <v>5</v>
      </c>
    </row>
    <row r="51" spans="2:29" ht="14.25" x14ac:dyDescent="0.2">
      <c r="B51" s="46">
        <v>38</v>
      </c>
      <c r="C51" s="45"/>
      <c r="D51" s="45"/>
      <c r="E51" s="48"/>
      <c r="F51" s="48"/>
      <c r="G51" s="45"/>
      <c r="H51" s="45"/>
      <c r="I51" s="45"/>
      <c r="J51" s="45"/>
      <c r="K51" s="45"/>
      <c r="L51" s="47"/>
      <c r="M51" s="45"/>
      <c r="N51" s="45"/>
      <c r="O51" s="49"/>
      <c r="Q51">
        <v>8</v>
      </c>
      <c r="R51">
        <f t="shared" si="5"/>
        <v>8</v>
      </c>
      <c r="T51" t="str">
        <f t="shared" si="7"/>
        <v/>
      </c>
      <c r="U51" t="str">
        <f>IFERROR(VLOOKUP(T51,Sheet1!$A$1:$B$7,2,FALSE),"")</f>
        <v/>
      </c>
      <c r="V51" t="str">
        <f t="shared" si="8"/>
        <v/>
      </c>
      <c r="W51">
        <f>IFERROR(VLOOKUP(V51,Sheet1!$C$1:$D$21,2,FALSE),5)</f>
        <v>5</v>
      </c>
      <c r="X51" t="str">
        <f t="shared" si="9"/>
        <v/>
      </c>
      <c r="Y51">
        <f>IFERROR(VLOOKUP(X51,Sheet1!$E$1:$F$20,2,FALSE),5)</f>
        <v>5</v>
      </c>
      <c r="Z51" t="str">
        <f t="shared" si="10"/>
        <v/>
      </c>
      <c r="AA51">
        <f t="shared" si="6"/>
        <v>5</v>
      </c>
      <c r="AB51" t="str">
        <f t="shared" si="11"/>
        <v/>
      </c>
      <c r="AC51">
        <f>IFERROR(VLOOKUP(AB51,Sheet1!$G$1:$H$4,2,FALSE),5)</f>
        <v>5</v>
      </c>
    </row>
    <row r="52" spans="2:29" ht="14.25" x14ac:dyDescent="0.2">
      <c r="B52" s="46">
        <v>39</v>
      </c>
      <c r="C52" s="45"/>
      <c r="D52" s="45"/>
      <c r="E52" s="48"/>
      <c r="F52" s="48"/>
      <c r="G52" s="45"/>
      <c r="H52" s="45"/>
      <c r="I52" s="45"/>
      <c r="J52" s="45"/>
      <c r="K52" s="45"/>
      <c r="L52" s="47"/>
      <c r="M52" s="45"/>
      <c r="N52" s="45"/>
      <c r="O52" s="49"/>
      <c r="Q52">
        <v>8</v>
      </c>
      <c r="R52">
        <f t="shared" si="5"/>
        <v>8</v>
      </c>
      <c r="T52" t="str">
        <f t="shared" si="7"/>
        <v/>
      </c>
      <c r="U52" t="str">
        <f>IFERROR(VLOOKUP(T52,Sheet1!$A$1:$B$7,2,FALSE),"")</f>
        <v/>
      </c>
      <c r="V52" t="str">
        <f t="shared" si="8"/>
        <v/>
      </c>
      <c r="W52">
        <f>IFERROR(VLOOKUP(V52,Sheet1!$C$1:$D$21,2,FALSE),5)</f>
        <v>5</v>
      </c>
      <c r="X52" t="str">
        <f t="shared" si="9"/>
        <v/>
      </c>
      <c r="Y52">
        <f>IFERROR(VLOOKUP(X52,Sheet1!$E$1:$F$20,2,FALSE),5)</f>
        <v>5</v>
      </c>
      <c r="Z52" t="str">
        <f t="shared" si="10"/>
        <v/>
      </c>
      <c r="AA52">
        <f t="shared" si="6"/>
        <v>5</v>
      </c>
      <c r="AB52" t="str">
        <f t="shared" si="11"/>
        <v/>
      </c>
      <c r="AC52">
        <f>IFERROR(VLOOKUP(AB52,Sheet1!$G$1:$H$4,2,FALSE),5)</f>
        <v>5</v>
      </c>
    </row>
    <row r="53" spans="2:29" ht="14.25" x14ac:dyDescent="0.2">
      <c r="B53" s="46">
        <v>40</v>
      </c>
      <c r="C53" s="45"/>
      <c r="D53" s="45"/>
      <c r="E53" s="48"/>
      <c r="F53" s="48"/>
      <c r="G53" s="45"/>
      <c r="H53" s="45"/>
      <c r="I53" s="45"/>
      <c r="J53" s="45"/>
      <c r="K53" s="45"/>
      <c r="L53" s="47"/>
      <c r="M53" s="45"/>
      <c r="N53" s="45"/>
      <c r="O53" s="49"/>
      <c r="Q53">
        <v>8</v>
      </c>
      <c r="R53">
        <f t="shared" si="5"/>
        <v>8</v>
      </c>
      <c r="T53" t="str">
        <f t="shared" si="7"/>
        <v/>
      </c>
      <c r="U53" t="str">
        <f>IFERROR(VLOOKUP(T53,Sheet1!$A$1:$B$7,2,FALSE),"")</f>
        <v/>
      </c>
      <c r="V53" t="str">
        <f t="shared" si="8"/>
        <v/>
      </c>
      <c r="W53">
        <f>IFERROR(VLOOKUP(V53,Sheet1!$C$1:$D$21,2,FALSE),5)</f>
        <v>5</v>
      </c>
      <c r="X53" t="str">
        <f t="shared" si="9"/>
        <v/>
      </c>
      <c r="Y53">
        <f>IFERROR(VLOOKUP(X53,Sheet1!$E$1:$F$20,2,FALSE),5)</f>
        <v>5</v>
      </c>
      <c r="Z53" t="str">
        <f t="shared" si="10"/>
        <v/>
      </c>
      <c r="AA53">
        <f t="shared" si="6"/>
        <v>5</v>
      </c>
      <c r="AB53" t="str">
        <f t="shared" si="11"/>
        <v/>
      </c>
      <c r="AC53">
        <f>IFERROR(VLOOKUP(AB53,Sheet1!$G$1:$H$4,2,FALSE),5)</f>
        <v>5</v>
      </c>
    </row>
    <row r="54" spans="2:29" ht="14.25" x14ac:dyDescent="0.2">
      <c r="B54" s="46">
        <v>41</v>
      </c>
      <c r="C54" s="45"/>
      <c r="D54" s="45"/>
      <c r="E54" s="48"/>
      <c r="F54" s="48"/>
      <c r="G54" s="45"/>
      <c r="H54" s="45"/>
      <c r="I54" s="45"/>
      <c r="J54" s="45"/>
      <c r="K54" s="45"/>
      <c r="L54" s="47"/>
      <c r="M54" s="45"/>
      <c r="N54" s="45"/>
      <c r="O54" s="49"/>
      <c r="Q54">
        <v>8</v>
      </c>
      <c r="R54">
        <f t="shared" si="5"/>
        <v>8</v>
      </c>
      <c r="T54" t="str">
        <f t="shared" si="7"/>
        <v/>
      </c>
      <c r="U54" t="str">
        <f>IFERROR(VLOOKUP(T54,Sheet1!$A$1:$B$7,2,FALSE),"")</f>
        <v/>
      </c>
      <c r="V54" t="str">
        <f t="shared" si="8"/>
        <v/>
      </c>
      <c r="W54">
        <f>IFERROR(VLOOKUP(V54,Sheet1!$C$1:$D$21,2,FALSE),5)</f>
        <v>5</v>
      </c>
      <c r="X54" t="str">
        <f t="shared" si="9"/>
        <v/>
      </c>
      <c r="Y54">
        <f>IFERROR(VLOOKUP(X54,Sheet1!$E$1:$F$20,2,FALSE),5)</f>
        <v>5</v>
      </c>
      <c r="Z54" t="str">
        <f t="shared" si="10"/>
        <v/>
      </c>
      <c r="AA54">
        <f t="shared" si="6"/>
        <v>5</v>
      </c>
      <c r="AB54" t="str">
        <f t="shared" si="11"/>
        <v/>
      </c>
      <c r="AC54">
        <f>IFERROR(VLOOKUP(AB54,Sheet1!$G$1:$H$4,2,FALSE),5)</f>
        <v>5</v>
      </c>
    </row>
    <row r="55" spans="2:29" ht="14.25" x14ac:dyDescent="0.2">
      <c r="B55" s="46">
        <v>42</v>
      </c>
      <c r="C55" s="45"/>
      <c r="D55" s="45"/>
      <c r="E55" s="48"/>
      <c r="F55" s="48"/>
      <c r="G55" s="45"/>
      <c r="H55" s="45"/>
      <c r="I55" s="45"/>
      <c r="J55" s="45"/>
      <c r="K55" s="45"/>
      <c r="L55" s="47"/>
      <c r="M55" s="45"/>
      <c r="N55" s="45"/>
      <c r="O55" s="49"/>
      <c r="Q55">
        <v>8</v>
      </c>
      <c r="R55">
        <f t="shared" si="5"/>
        <v>8</v>
      </c>
      <c r="T55" t="str">
        <f t="shared" si="7"/>
        <v/>
      </c>
      <c r="U55" t="str">
        <f>IFERROR(VLOOKUP(T55,Sheet1!$A$1:$B$7,2,FALSE),"")</f>
        <v/>
      </c>
      <c r="V55" t="str">
        <f t="shared" si="8"/>
        <v/>
      </c>
      <c r="W55">
        <f>IFERROR(VLOOKUP(V55,Sheet1!$C$1:$D$21,2,FALSE),5)</f>
        <v>5</v>
      </c>
      <c r="X55" t="str">
        <f t="shared" si="9"/>
        <v/>
      </c>
      <c r="Y55">
        <f>IFERROR(VLOOKUP(X55,Sheet1!$E$1:$F$20,2,FALSE),5)</f>
        <v>5</v>
      </c>
      <c r="Z55" t="str">
        <f t="shared" si="10"/>
        <v/>
      </c>
      <c r="AA55">
        <f t="shared" si="6"/>
        <v>5</v>
      </c>
      <c r="AB55" t="str">
        <f t="shared" si="11"/>
        <v/>
      </c>
      <c r="AC55">
        <f>IFERROR(VLOOKUP(AB55,Sheet1!$G$1:$H$4,2,FALSE),5)</f>
        <v>5</v>
      </c>
    </row>
    <row r="56" spans="2:29" ht="14.25" x14ac:dyDescent="0.2">
      <c r="B56" s="46">
        <v>43</v>
      </c>
      <c r="C56" s="45"/>
      <c r="D56" s="45"/>
      <c r="E56" s="48"/>
      <c r="F56" s="48"/>
      <c r="G56" s="45"/>
      <c r="H56" s="45"/>
      <c r="I56" s="45"/>
      <c r="J56" s="45"/>
      <c r="K56" s="45"/>
      <c r="L56" s="47"/>
      <c r="M56" s="45"/>
      <c r="N56" s="45"/>
      <c r="O56" s="49"/>
      <c r="Q56">
        <v>8</v>
      </c>
      <c r="R56">
        <f t="shared" si="5"/>
        <v>8</v>
      </c>
      <c r="T56" t="str">
        <f t="shared" si="7"/>
        <v/>
      </c>
      <c r="U56" t="str">
        <f>IFERROR(VLOOKUP(T56,Sheet1!$A$1:$B$7,2,FALSE),"")</f>
        <v/>
      </c>
      <c r="V56" t="str">
        <f t="shared" si="8"/>
        <v/>
      </c>
      <c r="W56">
        <f>IFERROR(VLOOKUP(V56,Sheet1!$C$1:$D$21,2,FALSE),5)</f>
        <v>5</v>
      </c>
      <c r="X56" t="str">
        <f t="shared" si="9"/>
        <v/>
      </c>
      <c r="Y56">
        <f>IFERROR(VLOOKUP(X56,Sheet1!$E$1:$F$20,2,FALSE),5)</f>
        <v>5</v>
      </c>
      <c r="Z56" t="str">
        <f t="shared" si="10"/>
        <v/>
      </c>
      <c r="AA56">
        <f t="shared" si="6"/>
        <v>5</v>
      </c>
      <c r="AB56" t="str">
        <f t="shared" si="11"/>
        <v/>
      </c>
      <c r="AC56">
        <f>IFERROR(VLOOKUP(AB56,Sheet1!$G$1:$H$4,2,FALSE),5)</f>
        <v>5</v>
      </c>
    </row>
    <row r="57" spans="2:29" ht="14.25" x14ac:dyDescent="0.2">
      <c r="B57" s="46">
        <v>44</v>
      </c>
      <c r="C57" s="45"/>
      <c r="D57" s="45"/>
      <c r="E57" s="48"/>
      <c r="F57" s="48"/>
      <c r="G57" s="45"/>
      <c r="H57" s="45"/>
      <c r="I57" s="45"/>
      <c r="J57" s="45"/>
      <c r="K57" s="45"/>
      <c r="L57" s="47"/>
      <c r="M57" s="45"/>
      <c r="N57" s="45"/>
      <c r="O57" s="49"/>
      <c r="Q57">
        <v>8</v>
      </c>
      <c r="R57">
        <f t="shared" si="5"/>
        <v>8</v>
      </c>
      <c r="T57" t="str">
        <f t="shared" si="7"/>
        <v/>
      </c>
      <c r="U57" t="str">
        <f>IFERROR(VLOOKUP(T57,Sheet1!$A$1:$B$7,2,FALSE),"")</f>
        <v/>
      </c>
      <c r="V57" t="str">
        <f t="shared" si="8"/>
        <v/>
      </c>
      <c r="W57">
        <f>IFERROR(VLOOKUP(V57,Sheet1!$C$1:$D$21,2,FALSE),5)</f>
        <v>5</v>
      </c>
      <c r="X57" t="str">
        <f t="shared" si="9"/>
        <v/>
      </c>
      <c r="Y57">
        <f>IFERROR(VLOOKUP(X57,Sheet1!$E$1:$F$20,2,FALSE),5)</f>
        <v>5</v>
      </c>
      <c r="Z57" t="str">
        <f t="shared" si="10"/>
        <v/>
      </c>
      <c r="AA57">
        <f t="shared" si="6"/>
        <v>5</v>
      </c>
      <c r="AB57" t="str">
        <f t="shared" si="11"/>
        <v/>
      </c>
      <c r="AC57">
        <f>IFERROR(VLOOKUP(AB57,Sheet1!$G$1:$H$4,2,FALSE),5)</f>
        <v>5</v>
      </c>
    </row>
    <row r="58" spans="2:29" ht="14.25" x14ac:dyDescent="0.2">
      <c r="B58" s="46">
        <v>45</v>
      </c>
      <c r="C58" s="45"/>
      <c r="D58" s="45"/>
      <c r="E58" s="48"/>
      <c r="F58" s="48"/>
      <c r="G58" s="45"/>
      <c r="H58" s="45"/>
      <c r="I58" s="45"/>
      <c r="J58" s="45"/>
      <c r="K58" s="45"/>
      <c r="L58" s="47"/>
      <c r="M58" s="45"/>
      <c r="N58" s="45"/>
      <c r="O58" s="49"/>
      <c r="Q58">
        <v>8</v>
      </c>
      <c r="R58">
        <f t="shared" si="5"/>
        <v>8</v>
      </c>
      <c r="T58" t="str">
        <f t="shared" si="7"/>
        <v/>
      </c>
      <c r="U58" t="str">
        <f>IFERROR(VLOOKUP(T58,Sheet1!$A$1:$B$7,2,FALSE),"")</f>
        <v/>
      </c>
      <c r="V58" t="str">
        <f t="shared" si="8"/>
        <v/>
      </c>
      <c r="W58">
        <f>IFERROR(VLOOKUP(V58,Sheet1!$C$1:$D$21,2,FALSE),5)</f>
        <v>5</v>
      </c>
      <c r="X58" t="str">
        <f t="shared" si="9"/>
        <v/>
      </c>
      <c r="Y58">
        <f>IFERROR(VLOOKUP(X58,Sheet1!$E$1:$F$20,2,FALSE),5)</f>
        <v>5</v>
      </c>
      <c r="Z58" t="str">
        <f t="shared" si="10"/>
        <v/>
      </c>
      <c r="AA58">
        <f t="shared" si="6"/>
        <v>5</v>
      </c>
      <c r="AB58" t="str">
        <f t="shared" si="11"/>
        <v/>
      </c>
      <c r="AC58">
        <f>IFERROR(VLOOKUP(AB58,Sheet1!$G$1:$H$4,2,FALSE),5)</f>
        <v>5</v>
      </c>
    </row>
    <row r="59" spans="2:29" ht="14.25" x14ac:dyDescent="0.2">
      <c r="B59" s="46">
        <v>46</v>
      </c>
      <c r="C59" s="45"/>
      <c r="D59" s="45"/>
      <c r="E59" s="48"/>
      <c r="F59" s="48"/>
      <c r="G59" s="45"/>
      <c r="H59" s="45"/>
      <c r="I59" s="45"/>
      <c r="J59" s="45"/>
      <c r="K59" s="45"/>
      <c r="L59" s="47"/>
      <c r="M59" s="45"/>
      <c r="N59" s="45"/>
      <c r="O59" s="49"/>
      <c r="Q59">
        <v>8</v>
      </c>
      <c r="R59">
        <f t="shared" si="5"/>
        <v>8</v>
      </c>
      <c r="T59" t="str">
        <f t="shared" si="7"/>
        <v/>
      </c>
      <c r="U59" t="str">
        <f>IFERROR(VLOOKUP(T59,Sheet1!$A$1:$B$7,2,FALSE),"")</f>
        <v/>
      </c>
      <c r="V59" t="str">
        <f t="shared" si="8"/>
        <v/>
      </c>
      <c r="W59">
        <f>IFERROR(VLOOKUP(V59,Sheet1!$C$1:$D$21,2,FALSE),5)</f>
        <v>5</v>
      </c>
      <c r="X59" t="str">
        <f t="shared" si="9"/>
        <v/>
      </c>
      <c r="Y59">
        <f>IFERROR(VLOOKUP(X59,Sheet1!$E$1:$F$20,2,FALSE),5)</f>
        <v>5</v>
      </c>
      <c r="Z59" t="str">
        <f t="shared" si="10"/>
        <v/>
      </c>
      <c r="AA59">
        <f t="shared" si="6"/>
        <v>5</v>
      </c>
      <c r="AB59" t="str">
        <f t="shared" si="11"/>
        <v/>
      </c>
      <c r="AC59">
        <f>IFERROR(VLOOKUP(AB59,Sheet1!$G$1:$H$4,2,FALSE),5)</f>
        <v>5</v>
      </c>
    </row>
    <row r="60" spans="2:29" ht="14.25" x14ac:dyDescent="0.2">
      <c r="B60" s="46">
        <v>47</v>
      </c>
      <c r="C60" s="45"/>
      <c r="D60" s="45"/>
      <c r="E60" s="48"/>
      <c r="F60" s="48"/>
      <c r="G60" s="45"/>
      <c r="H60" s="45"/>
      <c r="I60" s="45"/>
      <c r="J60" s="45"/>
      <c r="K60" s="45"/>
      <c r="L60" s="47"/>
      <c r="M60" s="45"/>
      <c r="N60" s="45"/>
      <c r="O60" s="49"/>
      <c r="Q60">
        <v>8</v>
      </c>
      <c r="R60">
        <f t="shared" si="5"/>
        <v>8</v>
      </c>
      <c r="T60" t="str">
        <f t="shared" si="7"/>
        <v/>
      </c>
      <c r="U60" t="str">
        <f>IFERROR(VLOOKUP(T60,Sheet1!$A$1:$B$7,2,FALSE),"")</f>
        <v/>
      </c>
      <c r="V60" t="str">
        <f t="shared" si="8"/>
        <v/>
      </c>
      <c r="W60">
        <f>IFERROR(VLOOKUP(V60,Sheet1!$C$1:$D$21,2,FALSE),5)</f>
        <v>5</v>
      </c>
      <c r="X60" t="str">
        <f t="shared" si="9"/>
        <v/>
      </c>
      <c r="Y60">
        <f>IFERROR(VLOOKUP(X60,Sheet1!$E$1:$F$20,2,FALSE),5)</f>
        <v>5</v>
      </c>
      <c r="Z60" t="str">
        <f t="shared" si="10"/>
        <v/>
      </c>
      <c r="AA60">
        <f t="shared" si="6"/>
        <v>5</v>
      </c>
      <c r="AB60" t="str">
        <f t="shared" si="11"/>
        <v/>
      </c>
      <c r="AC60">
        <f>IFERROR(VLOOKUP(AB60,Sheet1!$G$1:$H$4,2,FALSE),5)</f>
        <v>5</v>
      </c>
    </row>
    <row r="61" spans="2:29" ht="14.25" x14ac:dyDescent="0.2">
      <c r="B61" s="46">
        <v>48</v>
      </c>
      <c r="C61" s="45"/>
      <c r="D61" s="45"/>
      <c r="E61" s="48"/>
      <c r="F61" s="48"/>
      <c r="G61" s="45"/>
      <c r="H61" s="45"/>
      <c r="I61" s="45"/>
      <c r="J61" s="45"/>
      <c r="K61" s="45"/>
      <c r="L61" s="47"/>
      <c r="M61" s="45"/>
      <c r="N61" s="45"/>
      <c r="O61" s="49"/>
      <c r="Q61">
        <v>8</v>
      </c>
      <c r="R61">
        <f t="shared" si="5"/>
        <v>8</v>
      </c>
      <c r="T61" t="str">
        <f t="shared" si="7"/>
        <v/>
      </c>
      <c r="U61" t="str">
        <f>IFERROR(VLOOKUP(T61,Sheet1!$A$1:$B$7,2,FALSE),"")</f>
        <v/>
      </c>
      <c r="V61" t="str">
        <f t="shared" si="8"/>
        <v/>
      </c>
      <c r="W61">
        <f>IFERROR(VLOOKUP(V61,Sheet1!$C$1:$D$21,2,FALSE),5)</f>
        <v>5</v>
      </c>
      <c r="X61" t="str">
        <f t="shared" si="9"/>
        <v/>
      </c>
      <c r="Y61">
        <f>IFERROR(VLOOKUP(X61,Sheet1!$E$1:$F$20,2,FALSE),5)</f>
        <v>5</v>
      </c>
      <c r="Z61" t="str">
        <f t="shared" si="10"/>
        <v/>
      </c>
      <c r="AA61">
        <f t="shared" si="6"/>
        <v>5</v>
      </c>
      <c r="AB61" t="str">
        <f t="shared" si="11"/>
        <v/>
      </c>
      <c r="AC61">
        <f>IFERROR(VLOOKUP(AB61,Sheet1!$G$1:$H$4,2,FALSE),5)</f>
        <v>5</v>
      </c>
    </row>
    <row r="62" spans="2:29" ht="14.25" x14ac:dyDescent="0.2">
      <c r="B62" s="46">
        <v>49</v>
      </c>
      <c r="C62" s="45"/>
      <c r="D62" s="45"/>
      <c r="E62" s="48"/>
      <c r="F62" s="48"/>
      <c r="G62" s="45"/>
      <c r="H62" s="45"/>
      <c r="I62" s="45"/>
      <c r="J62" s="45"/>
      <c r="K62" s="45"/>
      <c r="L62" s="47"/>
      <c r="M62" s="45"/>
      <c r="N62" s="45"/>
      <c r="O62" s="49"/>
      <c r="Q62">
        <v>8</v>
      </c>
      <c r="R62">
        <f t="shared" si="5"/>
        <v>8</v>
      </c>
      <c r="T62" t="str">
        <f t="shared" si="7"/>
        <v/>
      </c>
      <c r="U62" t="str">
        <f>IFERROR(VLOOKUP(T62,Sheet1!$A$1:$B$7,2,FALSE),"")</f>
        <v/>
      </c>
      <c r="V62" t="str">
        <f t="shared" si="8"/>
        <v/>
      </c>
      <c r="W62">
        <f>IFERROR(VLOOKUP(V62,Sheet1!$C$1:$D$21,2,FALSE),5)</f>
        <v>5</v>
      </c>
      <c r="X62" t="str">
        <f t="shared" si="9"/>
        <v/>
      </c>
      <c r="Y62">
        <f>IFERROR(VLOOKUP(X62,Sheet1!$E$1:$F$20,2,FALSE),5)</f>
        <v>5</v>
      </c>
      <c r="Z62" t="str">
        <f t="shared" si="10"/>
        <v/>
      </c>
      <c r="AA62">
        <f t="shared" si="6"/>
        <v>5</v>
      </c>
      <c r="AB62" t="str">
        <f t="shared" si="11"/>
        <v/>
      </c>
      <c r="AC62">
        <f>IFERROR(VLOOKUP(AB62,Sheet1!$G$1:$H$4,2,FALSE),5)</f>
        <v>5</v>
      </c>
    </row>
    <row r="63" spans="2:29" ht="14.25" x14ac:dyDescent="0.2">
      <c r="B63" s="46">
        <v>50</v>
      </c>
      <c r="C63" s="45"/>
      <c r="D63" s="45"/>
      <c r="E63" s="48"/>
      <c r="F63" s="48"/>
      <c r="G63" s="45"/>
      <c r="H63" s="45"/>
      <c r="I63" s="45"/>
      <c r="J63" s="45"/>
      <c r="K63" s="45"/>
      <c r="L63" s="47"/>
      <c r="M63" s="45"/>
      <c r="N63" s="45"/>
      <c r="O63" s="49"/>
      <c r="Q63">
        <v>8</v>
      </c>
      <c r="R63">
        <f t="shared" si="5"/>
        <v>8</v>
      </c>
      <c r="T63" t="str">
        <f t="shared" si="7"/>
        <v/>
      </c>
      <c r="U63" t="str">
        <f>IFERROR(VLOOKUP(T63,Sheet1!$A$1:$B$7,2,FALSE),"")</f>
        <v/>
      </c>
      <c r="V63" t="str">
        <f t="shared" si="8"/>
        <v/>
      </c>
      <c r="W63">
        <f>IFERROR(VLOOKUP(V63,Sheet1!$C$1:$D$21,2,FALSE),5)</f>
        <v>5</v>
      </c>
      <c r="X63" t="str">
        <f t="shared" si="9"/>
        <v/>
      </c>
      <c r="Y63">
        <f>IFERROR(VLOOKUP(X63,Sheet1!$E$1:$F$20,2,FALSE),5)</f>
        <v>5</v>
      </c>
      <c r="Z63" t="str">
        <f t="shared" si="10"/>
        <v/>
      </c>
      <c r="AA63">
        <f t="shared" si="6"/>
        <v>5</v>
      </c>
      <c r="AB63" t="str">
        <f t="shared" si="11"/>
        <v/>
      </c>
      <c r="AC63">
        <f>IFERROR(VLOOKUP(AB63,Sheet1!$G$1:$H$4,2,FALSE),5)</f>
        <v>5</v>
      </c>
    </row>
    <row r="64" spans="2:29" ht="14.25" x14ac:dyDescent="0.2">
      <c r="B64" s="46">
        <v>51</v>
      </c>
      <c r="C64" s="45"/>
      <c r="D64" s="45"/>
      <c r="E64" s="48"/>
      <c r="F64" s="48"/>
      <c r="G64" s="45"/>
      <c r="H64" s="45"/>
      <c r="I64" s="45"/>
      <c r="J64" s="45"/>
      <c r="K64" s="45"/>
      <c r="L64" s="47"/>
      <c r="M64" s="45"/>
      <c r="N64" s="45"/>
      <c r="O64" s="49"/>
      <c r="Q64">
        <v>8</v>
      </c>
      <c r="R64">
        <f t="shared" si="5"/>
        <v>8</v>
      </c>
      <c r="T64" t="str">
        <f t="shared" si="7"/>
        <v/>
      </c>
      <c r="U64" t="str">
        <f>IFERROR(VLOOKUP(T64,Sheet1!$A$1:$B$7,2,FALSE),"")</f>
        <v/>
      </c>
      <c r="V64" t="str">
        <f t="shared" si="8"/>
        <v/>
      </c>
      <c r="W64">
        <f>IFERROR(VLOOKUP(V64,Sheet1!$C$1:$D$21,2,FALSE),5)</f>
        <v>5</v>
      </c>
      <c r="X64" t="str">
        <f t="shared" si="9"/>
        <v/>
      </c>
      <c r="Y64">
        <f>IFERROR(VLOOKUP(X64,Sheet1!$E$1:$F$20,2,FALSE),5)</f>
        <v>5</v>
      </c>
      <c r="Z64" t="str">
        <f t="shared" si="10"/>
        <v/>
      </c>
      <c r="AA64">
        <f t="shared" si="6"/>
        <v>5</v>
      </c>
      <c r="AB64" t="str">
        <f t="shared" si="11"/>
        <v/>
      </c>
      <c r="AC64">
        <f>IFERROR(VLOOKUP(AB64,Sheet1!$G$1:$H$4,2,FALSE),5)</f>
        <v>5</v>
      </c>
    </row>
    <row r="65" spans="2:29" ht="14.25" x14ac:dyDescent="0.2">
      <c r="B65" s="46">
        <v>52</v>
      </c>
      <c r="C65" s="45"/>
      <c r="D65" s="45"/>
      <c r="E65" s="48"/>
      <c r="F65" s="48"/>
      <c r="G65" s="45"/>
      <c r="H65" s="45"/>
      <c r="I65" s="45"/>
      <c r="J65" s="45"/>
      <c r="K65" s="45"/>
      <c r="L65" s="47"/>
      <c r="M65" s="45"/>
      <c r="N65" s="45"/>
      <c r="O65" s="49"/>
      <c r="Q65">
        <v>8</v>
      </c>
      <c r="R65">
        <f t="shared" si="5"/>
        <v>8</v>
      </c>
      <c r="T65" t="str">
        <f t="shared" si="7"/>
        <v/>
      </c>
      <c r="U65" t="str">
        <f>IFERROR(VLOOKUP(T65,Sheet1!$A$1:$B$7,2,FALSE),"")</f>
        <v/>
      </c>
      <c r="V65" t="str">
        <f t="shared" si="8"/>
        <v/>
      </c>
      <c r="W65">
        <f>IFERROR(VLOOKUP(V65,Sheet1!$C$1:$D$21,2,FALSE),5)</f>
        <v>5</v>
      </c>
      <c r="X65" t="str">
        <f t="shared" si="9"/>
        <v/>
      </c>
      <c r="Y65">
        <f>IFERROR(VLOOKUP(X65,Sheet1!$E$1:$F$20,2,FALSE),5)</f>
        <v>5</v>
      </c>
      <c r="Z65" t="str">
        <f t="shared" si="10"/>
        <v/>
      </c>
      <c r="AA65">
        <f t="shared" si="6"/>
        <v>5</v>
      </c>
      <c r="AB65" t="str">
        <f t="shared" si="11"/>
        <v/>
      </c>
      <c r="AC65">
        <f>IFERROR(VLOOKUP(AB65,Sheet1!$G$1:$H$4,2,FALSE),5)</f>
        <v>5</v>
      </c>
    </row>
    <row r="66" spans="2:29" ht="14.25" x14ac:dyDescent="0.2">
      <c r="B66" s="46">
        <v>53</v>
      </c>
      <c r="C66" s="45"/>
      <c r="D66" s="45"/>
      <c r="E66" s="48"/>
      <c r="F66" s="48"/>
      <c r="G66" s="45"/>
      <c r="H66" s="45"/>
      <c r="I66" s="45"/>
      <c r="J66" s="45"/>
      <c r="K66" s="45"/>
      <c r="L66" s="47"/>
      <c r="M66" s="45"/>
      <c r="N66" s="45"/>
      <c r="O66" s="49"/>
      <c r="Q66">
        <v>8</v>
      </c>
      <c r="R66">
        <f t="shared" si="5"/>
        <v>8</v>
      </c>
      <c r="T66" t="str">
        <f t="shared" si="7"/>
        <v/>
      </c>
      <c r="U66" t="str">
        <f>IFERROR(VLOOKUP(T66,Sheet1!$A$1:$B$7,2,FALSE),"")</f>
        <v/>
      </c>
      <c r="V66" t="str">
        <f t="shared" si="8"/>
        <v/>
      </c>
      <c r="W66">
        <f>IFERROR(VLOOKUP(V66,Sheet1!$C$1:$D$21,2,FALSE),5)</f>
        <v>5</v>
      </c>
      <c r="X66" t="str">
        <f t="shared" si="9"/>
        <v/>
      </c>
      <c r="Y66">
        <f>IFERROR(VLOOKUP(X66,Sheet1!$E$1:$F$20,2,FALSE),5)</f>
        <v>5</v>
      </c>
      <c r="Z66" t="str">
        <f t="shared" si="10"/>
        <v/>
      </c>
      <c r="AA66">
        <f t="shared" si="6"/>
        <v>5</v>
      </c>
      <c r="AB66" t="str">
        <f t="shared" si="11"/>
        <v/>
      </c>
      <c r="AC66">
        <f>IFERROR(VLOOKUP(AB66,Sheet1!$G$1:$H$4,2,FALSE),5)</f>
        <v>5</v>
      </c>
    </row>
    <row r="67" spans="2:29" ht="14.25" x14ac:dyDescent="0.2">
      <c r="B67" s="46">
        <v>54</v>
      </c>
      <c r="C67" s="45"/>
      <c r="D67" s="45"/>
      <c r="E67" s="48"/>
      <c r="F67" s="48"/>
      <c r="G67" s="45"/>
      <c r="H67" s="45"/>
      <c r="I67" s="45"/>
      <c r="J67" s="45"/>
      <c r="K67" s="45"/>
      <c r="L67" s="47"/>
      <c r="M67" s="45"/>
      <c r="N67" s="45"/>
      <c r="O67" s="49"/>
      <c r="Q67">
        <v>8</v>
      </c>
      <c r="R67">
        <f t="shared" si="5"/>
        <v>8</v>
      </c>
      <c r="T67" t="str">
        <f t="shared" si="7"/>
        <v/>
      </c>
      <c r="U67" t="str">
        <f>IFERROR(VLOOKUP(T67,Sheet1!$A$1:$B$7,2,FALSE),"")</f>
        <v/>
      </c>
      <c r="V67" t="str">
        <f t="shared" si="8"/>
        <v/>
      </c>
      <c r="W67">
        <f>IFERROR(VLOOKUP(V67,Sheet1!$C$1:$D$21,2,FALSE),5)</f>
        <v>5</v>
      </c>
      <c r="X67" t="str">
        <f t="shared" si="9"/>
        <v/>
      </c>
      <c r="Y67">
        <f>IFERROR(VLOOKUP(X67,Sheet1!$E$1:$F$20,2,FALSE),5)</f>
        <v>5</v>
      </c>
      <c r="Z67" t="str">
        <f t="shared" si="10"/>
        <v/>
      </c>
      <c r="AA67">
        <f t="shared" si="6"/>
        <v>5</v>
      </c>
      <c r="AB67" t="str">
        <f t="shared" si="11"/>
        <v/>
      </c>
      <c r="AC67">
        <f>IFERROR(VLOOKUP(AB67,Sheet1!$G$1:$H$4,2,FALSE),5)</f>
        <v>5</v>
      </c>
    </row>
    <row r="68" spans="2:29" ht="14.25" x14ac:dyDescent="0.2">
      <c r="B68" s="46">
        <v>55</v>
      </c>
      <c r="C68" s="45"/>
      <c r="D68" s="45"/>
      <c r="E68" s="48"/>
      <c r="F68" s="48"/>
      <c r="G68" s="45"/>
      <c r="H68" s="45"/>
      <c r="I68" s="45"/>
      <c r="J68" s="45"/>
      <c r="K68" s="45"/>
      <c r="L68" s="47"/>
      <c r="M68" s="45"/>
      <c r="N68" s="45"/>
      <c r="O68" s="49"/>
      <c r="Q68">
        <v>8</v>
      </c>
      <c r="R68">
        <f t="shared" si="5"/>
        <v>8</v>
      </c>
      <c r="T68" t="str">
        <f t="shared" si="7"/>
        <v/>
      </c>
      <c r="U68" t="str">
        <f>IFERROR(VLOOKUP(T68,Sheet1!$A$1:$B$7,2,FALSE),"")</f>
        <v/>
      </c>
      <c r="V68" t="str">
        <f t="shared" si="8"/>
        <v/>
      </c>
      <c r="W68">
        <f>IFERROR(VLOOKUP(V68,Sheet1!$C$1:$D$21,2,FALSE),5)</f>
        <v>5</v>
      </c>
      <c r="X68" t="str">
        <f t="shared" si="9"/>
        <v/>
      </c>
      <c r="Y68">
        <f>IFERROR(VLOOKUP(X68,Sheet1!$E$1:$F$20,2,FALSE),5)</f>
        <v>5</v>
      </c>
      <c r="Z68" t="str">
        <f t="shared" si="10"/>
        <v/>
      </c>
      <c r="AA68">
        <f t="shared" si="6"/>
        <v>5</v>
      </c>
      <c r="AB68" t="str">
        <f t="shared" si="11"/>
        <v/>
      </c>
      <c r="AC68">
        <f>IFERROR(VLOOKUP(AB68,Sheet1!$G$1:$H$4,2,FALSE),5)</f>
        <v>5</v>
      </c>
    </row>
    <row r="69" spans="2:29" ht="14.25" x14ac:dyDescent="0.2">
      <c r="B69" s="46">
        <v>56</v>
      </c>
      <c r="C69" s="45"/>
      <c r="D69" s="45"/>
      <c r="E69" s="48"/>
      <c r="F69" s="48"/>
      <c r="G69" s="45"/>
      <c r="H69" s="45"/>
      <c r="I69" s="45"/>
      <c r="J69" s="45"/>
      <c r="K69" s="45"/>
      <c r="L69" s="47"/>
      <c r="M69" s="45"/>
      <c r="N69" s="45"/>
      <c r="O69" s="49"/>
      <c r="Q69">
        <v>8</v>
      </c>
      <c r="R69">
        <f t="shared" si="5"/>
        <v>8</v>
      </c>
      <c r="T69" t="str">
        <f t="shared" si="7"/>
        <v/>
      </c>
      <c r="U69" t="str">
        <f>IFERROR(VLOOKUP(T69,Sheet1!$A$1:$B$7,2,FALSE),"")</f>
        <v/>
      </c>
      <c r="V69" t="str">
        <f t="shared" si="8"/>
        <v/>
      </c>
      <c r="W69">
        <f>IFERROR(VLOOKUP(V69,Sheet1!$C$1:$D$21,2,FALSE),5)</f>
        <v>5</v>
      </c>
      <c r="X69" t="str">
        <f t="shared" si="9"/>
        <v/>
      </c>
      <c r="Y69">
        <f>IFERROR(VLOOKUP(X69,Sheet1!$E$1:$F$20,2,FALSE),5)</f>
        <v>5</v>
      </c>
      <c r="Z69" t="str">
        <f t="shared" si="10"/>
        <v/>
      </c>
      <c r="AA69">
        <f t="shared" si="6"/>
        <v>5</v>
      </c>
      <c r="AB69" t="str">
        <f t="shared" si="11"/>
        <v/>
      </c>
      <c r="AC69">
        <f>IFERROR(VLOOKUP(AB69,Sheet1!$G$1:$H$4,2,FALSE),5)</f>
        <v>5</v>
      </c>
    </row>
    <row r="70" spans="2:29" ht="14.25" x14ac:dyDescent="0.2">
      <c r="B70" s="46">
        <v>57</v>
      </c>
      <c r="C70" s="45"/>
      <c r="D70" s="45"/>
      <c r="E70" s="48"/>
      <c r="F70" s="48"/>
      <c r="G70" s="45"/>
      <c r="H70" s="45"/>
      <c r="I70" s="45"/>
      <c r="J70" s="45"/>
      <c r="K70" s="45"/>
      <c r="L70" s="47"/>
      <c r="M70" s="45"/>
      <c r="N70" s="45"/>
      <c r="O70" s="49"/>
      <c r="Q70">
        <v>8</v>
      </c>
      <c r="R70">
        <f t="shared" si="5"/>
        <v>8</v>
      </c>
      <c r="T70" t="str">
        <f t="shared" si="7"/>
        <v/>
      </c>
      <c r="U70" t="str">
        <f>IFERROR(VLOOKUP(T70,Sheet1!$A$1:$B$7,2,FALSE),"")</f>
        <v/>
      </c>
      <c r="V70" t="str">
        <f t="shared" si="8"/>
        <v/>
      </c>
      <c r="W70">
        <f>IFERROR(VLOOKUP(V70,Sheet1!$C$1:$D$21,2,FALSE),5)</f>
        <v>5</v>
      </c>
      <c r="X70" t="str">
        <f t="shared" si="9"/>
        <v/>
      </c>
      <c r="Y70">
        <f>IFERROR(VLOOKUP(X70,Sheet1!$E$1:$F$20,2,FALSE),5)</f>
        <v>5</v>
      </c>
      <c r="Z70" t="str">
        <f t="shared" si="10"/>
        <v/>
      </c>
      <c r="AA70">
        <f t="shared" si="6"/>
        <v>5</v>
      </c>
      <c r="AB70" t="str">
        <f t="shared" si="11"/>
        <v/>
      </c>
      <c r="AC70">
        <f>IFERROR(VLOOKUP(AB70,Sheet1!$G$1:$H$4,2,FALSE),5)</f>
        <v>5</v>
      </c>
    </row>
    <row r="71" spans="2:29" ht="14.25" x14ac:dyDescent="0.2">
      <c r="B71" s="46">
        <v>58</v>
      </c>
      <c r="C71" s="45"/>
      <c r="D71" s="45"/>
      <c r="E71" s="48"/>
      <c r="F71" s="48"/>
      <c r="G71" s="45"/>
      <c r="H71" s="45"/>
      <c r="I71" s="45"/>
      <c r="J71" s="45"/>
      <c r="K71" s="45"/>
      <c r="L71" s="47"/>
      <c r="M71" s="45"/>
      <c r="N71" s="45"/>
      <c r="O71" s="49"/>
      <c r="Q71">
        <v>8</v>
      </c>
      <c r="R71">
        <f t="shared" si="5"/>
        <v>8</v>
      </c>
      <c r="T71" t="str">
        <f t="shared" si="7"/>
        <v/>
      </c>
      <c r="U71" t="str">
        <f>IFERROR(VLOOKUP(T71,Sheet1!$A$1:$B$7,2,FALSE),"")</f>
        <v/>
      </c>
      <c r="V71" t="str">
        <f t="shared" si="8"/>
        <v/>
      </c>
      <c r="W71">
        <f>IFERROR(VLOOKUP(V71,Sheet1!$C$1:$D$21,2,FALSE),5)</f>
        <v>5</v>
      </c>
      <c r="X71" t="str">
        <f t="shared" si="9"/>
        <v/>
      </c>
      <c r="Y71">
        <f>IFERROR(VLOOKUP(X71,Sheet1!$E$1:$F$20,2,FALSE),5)</f>
        <v>5</v>
      </c>
      <c r="Z71" t="str">
        <f t="shared" si="10"/>
        <v/>
      </c>
      <c r="AA71">
        <f t="shared" si="6"/>
        <v>5</v>
      </c>
      <c r="AB71" t="str">
        <f t="shared" si="11"/>
        <v/>
      </c>
      <c r="AC71">
        <f>IFERROR(VLOOKUP(AB71,Sheet1!$G$1:$H$4,2,FALSE),5)</f>
        <v>5</v>
      </c>
    </row>
    <row r="72" spans="2:29" ht="14.25" x14ac:dyDescent="0.2">
      <c r="B72" s="46">
        <v>59</v>
      </c>
      <c r="C72" s="45"/>
      <c r="D72" s="45"/>
      <c r="E72" s="48"/>
      <c r="F72" s="48"/>
      <c r="G72" s="45"/>
      <c r="H72" s="45"/>
      <c r="I72" s="45"/>
      <c r="J72" s="45"/>
      <c r="K72" s="45"/>
      <c r="L72" s="47"/>
      <c r="M72" s="45"/>
      <c r="N72" s="45"/>
      <c r="O72" s="49"/>
      <c r="Q72">
        <v>8</v>
      </c>
      <c r="R72">
        <f t="shared" si="5"/>
        <v>8</v>
      </c>
      <c r="T72" t="str">
        <f t="shared" si="7"/>
        <v/>
      </c>
      <c r="U72" t="str">
        <f>IFERROR(VLOOKUP(T72,Sheet1!$A$1:$B$7,2,FALSE),"")</f>
        <v/>
      </c>
      <c r="V72" t="str">
        <f t="shared" si="8"/>
        <v/>
      </c>
      <c r="W72">
        <f>IFERROR(VLOOKUP(V72,Sheet1!$C$1:$D$21,2,FALSE),5)</f>
        <v>5</v>
      </c>
      <c r="X72" t="str">
        <f t="shared" si="9"/>
        <v/>
      </c>
      <c r="Y72">
        <f>IFERROR(VLOOKUP(X72,Sheet1!$E$1:$F$20,2,FALSE),5)</f>
        <v>5</v>
      </c>
      <c r="Z72" t="str">
        <f t="shared" si="10"/>
        <v/>
      </c>
      <c r="AA72">
        <f t="shared" si="6"/>
        <v>5</v>
      </c>
      <c r="AB72" t="str">
        <f t="shared" si="11"/>
        <v/>
      </c>
      <c r="AC72">
        <f>IFERROR(VLOOKUP(AB72,Sheet1!$G$1:$H$4,2,FALSE),5)</f>
        <v>5</v>
      </c>
    </row>
    <row r="73" spans="2:29" ht="14.25" x14ac:dyDescent="0.2">
      <c r="B73" s="46">
        <v>60</v>
      </c>
      <c r="C73" s="45"/>
      <c r="D73" s="45"/>
      <c r="E73" s="48"/>
      <c r="F73" s="48"/>
      <c r="G73" s="45"/>
      <c r="H73" s="45"/>
      <c r="I73" s="45"/>
      <c r="J73" s="45"/>
      <c r="K73" s="45"/>
      <c r="L73" s="47"/>
      <c r="M73" s="45"/>
      <c r="N73" s="45"/>
      <c r="O73" s="49"/>
      <c r="Q73">
        <v>8</v>
      </c>
      <c r="R73">
        <f t="shared" si="5"/>
        <v>8</v>
      </c>
      <c r="T73" t="str">
        <f t="shared" si="7"/>
        <v/>
      </c>
      <c r="U73" t="str">
        <f>IFERROR(VLOOKUP(T73,Sheet1!$A$1:$B$7,2,FALSE),"")</f>
        <v/>
      </c>
      <c r="V73" t="str">
        <f t="shared" si="8"/>
        <v/>
      </c>
      <c r="W73">
        <f>IFERROR(VLOOKUP(V73,Sheet1!$C$1:$D$21,2,FALSE),5)</f>
        <v>5</v>
      </c>
      <c r="X73" t="str">
        <f t="shared" si="9"/>
        <v/>
      </c>
      <c r="Y73">
        <f>IFERROR(VLOOKUP(X73,Sheet1!$E$1:$F$20,2,FALSE),5)</f>
        <v>5</v>
      </c>
      <c r="Z73" t="str">
        <f t="shared" si="10"/>
        <v/>
      </c>
      <c r="AA73">
        <f t="shared" si="6"/>
        <v>5</v>
      </c>
      <c r="AB73" t="str">
        <f t="shared" si="11"/>
        <v/>
      </c>
      <c r="AC73">
        <f>IFERROR(VLOOKUP(AB73,Sheet1!$G$1:$H$4,2,FALSE),5)</f>
        <v>5</v>
      </c>
    </row>
    <row r="74" spans="2:29" ht="14.25" x14ac:dyDescent="0.2">
      <c r="B74" s="46">
        <v>61</v>
      </c>
      <c r="C74" s="45"/>
      <c r="D74" s="45"/>
      <c r="E74" s="48"/>
      <c r="F74" s="48"/>
      <c r="G74" s="45"/>
      <c r="H74" s="45"/>
      <c r="I74" s="45"/>
      <c r="J74" s="45"/>
      <c r="K74" s="45"/>
      <c r="L74" s="47"/>
      <c r="M74" s="45"/>
      <c r="N74" s="45"/>
      <c r="O74" s="49"/>
      <c r="Q74">
        <v>8</v>
      </c>
      <c r="R74">
        <f t="shared" si="5"/>
        <v>8</v>
      </c>
      <c r="T74" t="str">
        <f t="shared" si="7"/>
        <v/>
      </c>
      <c r="U74" t="str">
        <f>IFERROR(VLOOKUP(T74,Sheet1!$A$1:$B$7,2,FALSE),"")</f>
        <v/>
      </c>
      <c r="V74" t="str">
        <f t="shared" si="8"/>
        <v/>
      </c>
      <c r="W74">
        <f>IFERROR(VLOOKUP(V74,Sheet1!$C$1:$D$21,2,FALSE),5)</f>
        <v>5</v>
      </c>
      <c r="X74" t="str">
        <f t="shared" si="9"/>
        <v/>
      </c>
      <c r="Y74">
        <f>IFERROR(VLOOKUP(X74,Sheet1!$E$1:$F$20,2,FALSE),5)</f>
        <v>5</v>
      </c>
      <c r="Z74" t="str">
        <f t="shared" si="10"/>
        <v/>
      </c>
      <c r="AA74">
        <f t="shared" si="6"/>
        <v>5</v>
      </c>
      <c r="AB74" t="str">
        <f t="shared" si="11"/>
        <v/>
      </c>
      <c r="AC74">
        <f>IFERROR(VLOOKUP(AB74,Sheet1!$G$1:$H$4,2,FALSE),5)</f>
        <v>5</v>
      </c>
    </row>
    <row r="75" spans="2:29" ht="14.25" x14ac:dyDescent="0.2">
      <c r="B75" s="46">
        <v>62</v>
      </c>
      <c r="C75" s="45"/>
      <c r="D75" s="45"/>
      <c r="E75" s="48"/>
      <c r="F75" s="48"/>
      <c r="G75" s="45"/>
      <c r="H75" s="45"/>
      <c r="I75" s="45"/>
      <c r="J75" s="45"/>
      <c r="K75" s="45"/>
      <c r="L75" s="47"/>
      <c r="M75" s="45"/>
      <c r="N75" s="45"/>
      <c r="O75" s="49"/>
      <c r="Q75">
        <v>8</v>
      </c>
      <c r="R75">
        <f t="shared" si="5"/>
        <v>8</v>
      </c>
      <c r="T75" t="str">
        <f t="shared" si="7"/>
        <v/>
      </c>
      <c r="U75" t="str">
        <f>IFERROR(VLOOKUP(T75,Sheet1!$A$1:$B$7,2,FALSE),"")</f>
        <v/>
      </c>
      <c r="V75" t="str">
        <f t="shared" si="8"/>
        <v/>
      </c>
      <c r="W75">
        <f>IFERROR(VLOOKUP(V75,Sheet1!$C$1:$D$21,2,FALSE),5)</f>
        <v>5</v>
      </c>
      <c r="X75" t="str">
        <f t="shared" si="9"/>
        <v/>
      </c>
      <c r="Y75">
        <f>IFERROR(VLOOKUP(X75,Sheet1!$E$1:$F$20,2,FALSE),5)</f>
        <v>5</v>
      </c>
      <c r="Z75" t="str">
        <f t="shared" si="10"/>
        <v/>
      </c>
      <c r="AA75">
        <f t="shared" si="6"/>
        <v>5</v>
      </c>
      <c r="AB75" t="str">
        <f t="shared" si="11"/>
        <v/>
      </c>
      <c r="AC75">
        <f>IFERROR(VLOOKUP(AB75,Sheet1!$G$1:$H$4,2,FALSE),5)</f>
        <v>5</v>
      </c>
    </row>
    <row r="76" spans="2:29" ht="14.25" x14ac:dyDescent="0.2">
      <c r="B76" s="46">
        <v>63</v>
      </c>
      <c r="C76" s="45"/>
      <c r="D76" s="45"/>
      <c r="E76" s="48"/>
      <c r="F76" s="48"/>
      <c r="G76" s="45"/>
      <c r="H76" s="45"/>
      <c r="I76" s="45"/>
      <c r="J76" s="45"/>
      <c r="K76" s="45"/>
      <c r="L76" s="47"/>
      <c r="M76" s="45"/>
      <c r="N76" s="45"/>
      <c r="O76" s="49"/>
      <c r="Q76">
        <v>8</v>
      </c>
      <c r="R76">
        <f t="shared" si="5"/>
        <v>8</v>
      </c>
      <c r="T76" t="str">
        <f t="shared" si="7"/>
        <v/>
      </c>
      <c r="U76" t="str">
        <f>IFERROR(VLOOKUP(T76,Sheet1!$A$1:$B$7,2,FALSE),"")</f>
        <v/>
      </c>
      <c r="V76" t="str">
        <f t="shared" si="8"/>
        <v/>
      </c>
      <c r="W76">
        <f>IFERROR(VLOOKUP(V76,Sheet1!$C$1:$D$21,2,FALSE),5)</f>
        <v>5</v>
      </c>
      <c r="X76" t="str">
        <f t="shared" si="9"/>
        <v/>
      </c>
      <c r="Y76">
        <f>IFERROR(VLOOKUP(X76,Sheet1!$E$1:$F$20,2,FALSE),5)</f>
        <v>5</v>
      </c>
      <c r="Z76" t="str">
        <f t="shared" si="10"/>
        <v/>
      </c>
      <c r="AA76">
        <f t="shared" si="6"/>
        <v>5</v>
      </c>
      <c r="AB76" t="str">
        <f t="shared" si="11"/>
        <v/>
      </c>
      <c r="AC76">
        <f>IFERROR(VLOOKUP(AB76,Sheet1!$G$1:$H$4,2,FALSE),5)</f>
        <v>5</v>
      </c>
    </row>
    <row r="77" spans="2:29" ht="14.25" x14ac:dyDescent="0.2">
      <c r="B77" s="46">
        <v>64</v>
      </c>
      <c r="C77" s="45"/>
      <c r="D77" s="45"/>
      <c r="E77" s="48"/>
      <c r="F77" s="48"/>
      <c r="G77" s="45"/>
      <c r="H77" s="45"/>
      <c r="I77" s="45"/>
      <c r="J77" s="45"/>
      <c r="K77" s="45"/>
      <c r="L77" s="47"/>
      <c r="M77" s="45"/>
      <c r="N77" s="45"/>
      <c r="O77" s="49"/>
      <c r="Q77">
        <v>8</v>
      </c>
      <c r="R77">
        <f t="shared" si="5"/>
        <v>8</v>
      </c>
      <c r="T77" t="str">
        <f t="shared" si="7"/>
        <v/>
      </c>
      <c r="U77" t="str">
        <f>IFERROR(VLOOKUP(T77,Sheet1!$A$1:$B$7,2,FALSE),"")</f>
        <v/>
      </c>
      <c r="V77" t="str">
        <f t="shared" si="8"/>
        <v/>
      </c>
      <c r="W77">
        <f>IFERROR(VLOOKUP(V77,Sheet1!$C$1:$D$21,2,FALSE),5)</f>
        <v>5</v>
      </c>
      <c r="X77" t="str">
        <f t="shared" si="9"/>
        <v/>
      </c>
      <c r="Y77">
        <f>IFERROR(VLOOKUP(X77,Sheet1!$E$1:$F$20,2,FALSE),5)</f>
        <v>5</v>
      </c>
      <c r="Z77" t="str">
        <f t="shared" si="10"/>
        <v/>
      </c>
      <c r="AA77">
        <f t="shared" si="6"/>
        <v>5</v>
      </c>
      <c r="AB77" t="str">
        <f t="shared" si="11"/>
        <v/>
      </c>
      <c r="AC77">
        <f>IFERROR(VLOOKUP(AB77,Sheet1!$G$1:$H$4,2,FALSE),5)</f>
        <v>5</v>
      </c>
    </row>
    <row r="78" spans="2:29" ht="14.25" x14ac:dyDescent="0.2">
      <c r="B78" s="46">
        <v>65</v>
      </c>
      <c r="C78" s="45"/>
      <c r="D78" s="45"/>
      <c r="E78" s="48"/>
      <c r="F78" s="48"/>
      <c r="G78" s="45"/>
      <c r="H78" s="45"/>
      <c r="I78" s="45"/>
      <c r="J78" s="45"/>
      <c r="K78" s="45"/>
      <c r="L78" s="47"/>
      <c r="M78" s="45"/>
      <c r="N78" s="45"/>
      <c r="O78" s="49"/>
      <c r="Q78">
        <v>8</v>
      </c>
      <c r="R78">
        <f t="shared" si="5"/>
        <v>8</v>
      </c>
      <c r="T78" t="str">
        <f t="shared" ref="T78:T112" si="12">LEFT(M78,2)</f>
        <v/>
      </c>
      <c r="U78" t="str">
        <f>IFERROR(VLOOKUP(T78,Sheet1!$A$1:$B$7,2,FALSE),"")</f>
        <v/>
      </c>
      <c r="V78" t="str">
        <f t="shared" ref="V78:V112" si="13">LEFT(M78,1)</f>
        <v/>
      </c>
      <c r="W78">
        <f>IFERROR(VLOOKUP(V78,Sheet1!$C$1:$D$21,2,FALSE),5)</f>
        <v>5</v>
      </c>
      <c r="X78" t="str">
        <f t="shared" ref="X78:X112" si="14">MID(M78&amp;" ",2,1)</f>
        <v/>
      </c>
      <c r="Y78">
        <f>IFERROR(VLOOKUP(X78,Sheet1!$E$1:$F$20,2,FALSE),5)</f>
        <v>5</v>
      </c>
      <c r="Z78" t="str">
        <f t="shared" ref="Z78:Z112" si="15">MID(M78&amp;" ",3,6)</f>
        <v/>
      </c>
      <c r="AA78">
        <f t="shared" si="6"/>
        <v>5</v>
      </c>
      <c r="AB78" t="str">
        <f t="shared" si="11"/>
        <v/>
      </c>
      <c r="AC78">
        <f>IFERROR(VLOOKUP(AB78,Sheet1!$G$1:$H$4,2,FALSE),5)</f>
        <v>5</v>
      </c>
    </row>
    <row r="79" spans="2:29" ht="14.25" x14ac:dyDescent="0.2">
      <c r="B79" s="46">
        <v>66</v>
      </c>
      <c r="C79" s="45"/>
      <c r="D79" s="45"/>
      <c r="E79" s="48"/>
      <c r="F79" s="48"/>
      <c r="G79" s="45"/>
      <c r="H79" s="45"/>
      <c r="I79" s="45"/>
      <c r="J79" s="45"/>
      <c r="K79" s="45"/>
      <c r="L79" s="47"/>
      <c r="M79" s="45"/>
      <c r="N79" s="45"/>
      <c r="O79" s="49"/>
      <c r="Q79">
        <v>8</v>
      </c>
      <c r="R79">
        <f t="shared" ref="R79:R112" si="16">IF(COUNTA(C79,D79,E79,F79,J79,K79,L79,M79)&gt;0,COUNTA(C79,D79,E79,F79,J79,K79,L79,M79),8)</f>
        <v>8</v>
      </c>
      <c r="T79" t="str">
        <f t="shared" si="12"/>
        <v/>
      </c>
      <c r="U79" t="str">
        <f>IFERROR(VLOOKUP(T79,Sheet1!$A$1:$B$7,2,FALSE),"")</f>
        <v/>
      </c>
      <c r="V79" t="str">
        <f t="shared" si="13"/>
        <v/>
      </c>
      <c r="W79">
        <f>IFERROR(VLOOKUP(V79,Sheet1!$C$1:$D$21,2,FALSE),5)</f>
        <v>5</v>
      </c>
      <c r="X79" t="str">
        <f t="shared" si="14"/>
        <v/>
      </c>
      <c r="Y79">
        <f>IFERROR(VLOOKUP(X79,Sheet1!$E$1:$F$20,2,FALSE),5)</f>
        <v>5</v>
      </c>
      <c r="Z79" t="str">
        <f t="shared" si="15"/>
        <v/>
      </c>
      <c r="AA79">
        <f t="shared" ref="AA79:AA112" si="17">IFERROR(Z79-Z79,5)</f>
        <v>5</v>
      </c>
      <c r="AB79" t="str">
        <f t="shared" ref="AB79:AB112" si="18">RIGHT(M79,1)</f>
        <v/>
      </c>
      <c r="AC79">
        <f>IFERROR(VLOOKUP(AB79,Sheet1!$G$1:$H$4,2,FALSE),5)</f>
        <v>5</v>
      </c>
    </row>
    <row r="80" spans="2:29" ht="14.25" x14ac:dyDescent="0.2">
      <c r="B80" s="46">
        <v>67</v>
      </c>
      <c r="C80" s="45"/>
      <c r="D80" s="45"/>
      <c r="E80" s="48"/>
      <c r="F80" s="48"/>
      <c r="G80" s="45"/>
      <c r="H80" s="45"/>
      <c r="I80" s="45"/>
      <c r="J80" s="45"/>
      <c r="K80" s="45"/>
      <c r="L80" s="47"/>
      <c r="M80" s="45"/>
      <c r="N80" s="45"/>
      <c r="O80" s="49"/>
      <c r="Q80">
        <v>8</v>
      </c>
      <c r="R80">
        <f t="shared" si="16"/>
        <v>8</v>
      </c>
      <c r="T80" t="str">
        <f t="shared" si="12"/>
        <v/>
      </c>
      <c r="U80" t="str">
        <f>IFERROR(VLOOKUP(T80,Sheet1!$A$1:$B$7,2,FALSE),"")</f>
        <v/>
      </c>
      <c r="V80" t="str">
        <f t="shared" si="13"/>
        <v/>
      </c>
      <c r="W80">
        <f>IFERROR(VLOOKUP(V80,Sheet1!$C$1:$D$21,2,FALSE),5)</f>
        <v>5</v>
      </c>
      <c r="X80" t="str">
        <f t="shared" si="14"/>
        <v/>
      </c>
      <c r="Y80">
        <f>IFERROR(VLOOKUP(X80,Sheet1!$E$1:$F$20,2,FALSE),5)</f>
        <v>5</v>
      </c>
      <c r="Z80" t="str">
        <f t="shared" si="15"/>
        <v/>
      </c>
      <c r="AA80">
        <f t="shared" si="17"/>
        <v>5</v>
      </c>
      <c r="AB80" t="str">
        <f t="shared" si="18"/>
        <v/>
      </c>
      <c r="AC80">
        <f>IFERROR(VLOOKUP(AB80,Sheet1!$G$1:$H$4,2,FALSE),5)</f>
        <v>5</v>
      </c>
    </row>
    <row r="81" spans="2:29" ht="14.25" x14ac:dyDescent="0.2">
      <c r="B81" s="46">
        <v>68</v>
      </c>
      <c r="C81" s="45"/>
      <c r="D81" s="45"/>
      <c r="E81" s="48"/>
      <c r="F81" s="48"/>
      <c r="G81" s="45"/>
      <c r="H81" s="45"/>
      <c r="I81" s="45"/>
      <c r="J81" s="45"/>
      <c r="K81" s="45"/>
      <c r="L81" s="47"/>
      <c r="M81" s="45"/>
      <c r="N81" s="45"/>
      <c r="O81" s="49"/>
      <c r="Q81">
        <v>8</v>
      </c>
      <c r="R81">
        <f t="shared" si="16"/>
        <v>8</v>
      </c>
      <c r="T81" t="str">
        <f t="shared" si="12"/>
        <v/>
      </c>
      <c r="U81" t="str">
        <f>IFERROR(VLOOKUP(T81,Sheet1!$A$1:$B$7,2,FALSE),"")</f>
        <v/>
      </c>
      <c r="V81" t="str">
        <f t="shared" si="13"/>
        <v/>
      </c>
      <c r="W81">
        <f>IFERROR(VLOOKUP(V81,Sheet1!$C$1:$D$21,2,FALSE),5)</f>
        <v>5</v>
      </c>
      <c r="X81" t="str">
        <f t="shared" si="14"/>
        <v/>
      </c>
      <c r="Y81">
        <f>IFERROR(VLOOKUP(X81,Sheet1!$E$1:$F$20,2,FALSE),5)</f>
        <v>5</v>
      </c>
      <c r="Z81" t="str">
        <f t="shared" si="15"/>
        <v/>
      </c>
      <c r="AA81">
        <f t="shared" si="17"/>
        <v>5</v>
      </c>
      <c r="AB81" t="str">
        <f t="shared" si="18"/>
        <v/>
      </c>
      <c r="AC81">
        <f>IFERROR(VLOOKUP(AB81,Sheet1!$G$1:$H$4,2,FALSE),5)</f>
        <v>5</v>
      </c>
    </row>
    <row r="82" spans="2:29" ht="14.25" x14ac:dyDescent="0.2">
      <c r="B82" s="46">
        <v>69</v>
      </c>
      <c r="C82" s="45"/>
      <c r="D82" s="45"/>
      <c r="E82" s="48"/>
      <c r="F82" s="48"/>
      <c r="G82" s="45"/>
      <c r="H82" s="45"/>
      <c r="I82" s="45"/>
      <c r="J82" s="45"/>
      <c r="K82" s="45"/>
      <c r="L82" s="47"/>
      <c r="M82" s="45"/>
      <c r="N82" s="45"/>
      <c r="O82" s="49"/>
      <c r="Q82">
        <v>8</v>
      </c>
      <c r="R82">
        <f t="shared" si="16"/>
        <v>8</v>
      </c>
      <c r="T82" t="str">
        <f t="shared" si="12"/>
        <v/>
      </c>
      <c r="U82" t="str">
        <f>IFERROR(VLOOKUP(T82,Sheet1!$A$1:$B$7,2,FALSE),"")</f>
        <v/>
      </c>
      <c r="V82" t="str">
        <f t="shared" si="13"/>
        <v/>
      </c>
      <c r="W82">
        <f>IFERROR(VLOOKUP(V82,Sheet1!$C$1:$D$21,2,FALSE),5)</f>
        <v>5</v>
      </c>
      <c r="X82" t="str">
        <f t="shared" si="14"/>
        <v/>
      </c>
      <c r="Y82">
        <f>IFERROR(VLOOKUP(X82,Sheet1!$E$1:$F$20,2,FALSE),5)</f>
        <v>5</v>
      </c>
      <c r="Z82" t="str">
        <f t="shared" si="15"/>
        <v/>
      </c>
      <c r="AA82">
        <f t="shared" si="17"/>
        <v>5</v>
      </c>
      <c r="AB82" t="str">
        <f t="shared" si="18"/>
        <v/>
      </c>
      <c r="AC82">
        <f>IFERROR(VLOOKUP(AB82,Sheet1!$G$1:$H$4,2,FALSE),5)</f>
        <v>5</v>
      </c>
    </row>
    <row r="83" spans="2:29" ht="14.25" x14ac:dyDescent="0.2">
      <c r="B83" s="46">
        <v>70</v>
      </c>
      <c r="C83" s="45"/>
      <c r="D83" s="45"/>
      <c r="E83" s="48"/>
      <c r="F83" s="48"/>
      <c r="G83" s="45"/>
      <c r="H83" s="45"/>
      <c r="I83" s="45"/>
      <c r="J83" s="45"/>
      <c r="K83" s="45"/>
      <c r="L83" s="47"/>
      <c r="M83" s="45"/>
      <c r="N83" s="45"/>
      <c r="O83" s="49"/>
      <c r="Q83">
        <v>8</v>
      </c>
      <c r="R83">
        <f t="shared" si="16"/>
        <v>8</v>
      </c>
      <c r="T83" t="str">
        <f t="shared" si="12"/>
        <v/>
      </c>
      <c r="U83" t="str">
        <f>IFERROR(VLOOKUP(T83,Sheet1!$A$1:$B$7,2,FALSE),"")</f>
        <v/>
      </c>
      <c r="V83" t="str">
        <f t="shared" si="13"/>
        <v/>
      </c>
      <c r="W83">
        <f>IFERROR(VLOOKUP(V83,Sheet1!$C$1:$D$21,2,FALSE),5)</f>
        <v>5</v>
      </c>
      <c r="X83" t="str">
        <f t="shared" si="14"/>
        <v/>
      </c>
      <c r="Y83">
        <f>IFERROR(VLOOKUP(X83,Sheet1!$E$1:$F$20,2,FALSE),5)</f>
        <v>5</v>
      </c>
      <c r="Z83" t="str">
        <f t="shared" si="15"/>
        <v/>
      </c>
      <c r="AA83">
        <f t="shared" si="17"/>
        <v>5</v>
      </c>
      <c r="AB83" t="str">
        <f t="shared" si="18"/>
        <v/>
      </c>
      <c r="AC83">
        <f>IFERROR(VLOOKUP(AB83,Sheet1!$G$1:$H$4,2,FALSE),5)</f>
        <v>5</v>
      </c>
    </row>
    <row r="84" spans="2:29" ht="14.25" x14ac:dyDescent="0.2">
      <c r="B84" s="46">
        <v>71</v>
      </c>
      <c r="C84" s="45"/>
      <c r="D84" s="45"/>
      <c r="E84" s="48"/>
      <c r="F84" s="48"/>
      <c r="G84" s="45"/>
      <c r="H84" s="45"/>
      <c r="I84" s="45"/>
      <c r="J84" s="45"/>
      <c r="K84" s="45"/>
      <c r="L84" s="47"/>
      <c r="M84" s="45"/>
      <c r="N84" s="45"/>
      <c r="O84" s="49"/>
      <c r="Q84">
        <v>8</v>
      </c>
      <c r="R84">
        <f t="shared" si="16"/>
        <v>8</v>
      </c>
      <c r="T84" t="str">
        <f t="shared" si="12"/>
        <v/>
      </c>
      <c r="U84" t="str">
        <f>IFERROR(VLOOKUP(T84,Sheet1!$A$1:$B$7,2,FALSE),"")</f>
        <v/>
      </c>
      <c r="V84" t="str">
        <f t="shared" si="13"/>
        <v/>
      </c>
      <c r="W84">
        <f>IFERROR(VLOOKUP(V84,Sheet1!$C$1:$D$21,2,FALSE),5)</f>
        <v>5</v>
      </c>
      <c r="X84" t="str">
        <f t="shared" si="14"/>
        <v/>
      </c>
      <c r="Y84">
        <f>IFERROR(VLOOKUP(X84,Sheet1!$E$1:$F$20,2,FALSE),5)</f>
        <v>5</v>
      </c>
      <c r="Z84" t="str">
        <f t="shared" si="15"/>
        <v/>
      </c>
      <c r="AA84">
        <f t="shared" si="17"/>
        <v>5</v>
      </c>
      <c r="AB84" t="str">
        <f t="shared" si="18"/>
        <v/>
      </c>
      <c r="AC84">
        <f>IFERROR(VLOOKUP(AB84,Sheet1!$G$1:$H$4,2,FALSE),5)</f>
        <v>5</v>
      </c>
    </row>
    <row r="85" spans="2:29" ht="14.25" x14ac:dyDescent="0.2">
      <c r="B85" s="46">
        <v>72</v>
      </c>
      <c r="C85" s="45"/>
      <c r="D85" s="45"/>
      <c r="E85" s="48"/>
      <c r="F85" s="48"/>
      <c r="G85" s="45"/>
      <c r="H85" s="45"/>
      <c r="I85" s="45"/>
      <c r="J85" s="45"/>
      <c r="K85" s="45"/>
      <c r="L85" s="47"/>
      <c r="M85" s="45"/>
      <c r="N85" s="45"/>
      <c r="O85" s="49"/>
      <c r="Q85">
        <v>8</v>
      </c>
      <c r="R85">
        <f t="shared" si="16"/>
        <v>8</v>
      </c>
      <c r="T85" t="str">
        <f t="shared" si="12"/>
        <v/>
      </c>
      <c r="U85" t="str">
        <f>IFERROR(VLOOKUP(T85,Sheet1!$A$1:$B$7,2,FALSE),"")</f>
        <v/>
      </c>
      <c r="V85" t="str">
        <f t="shared" si="13"/>
        <v/>
      </c>
      <c r="W85">
        <f>IFERROR(VLOOKUP(V85,Sheet1!$C$1:$D$21,2,FALSE),5)</f>
        <v>5</v>
      </c>
      <c r="X85" t="str">
        <f t="shared" si="14"/>
        <v/>
      </c>
      <c r="Y85">
        <f>IFERROR(VLOOKUP(X85,Sheet1!$E$1:$F$20,2,FALSE),5)</f>
        <v>5</v>
      </c>
      <c r="Z85" t="str">
        <f t="shared" si="15"/>
        <v/>
      </c>
      <c r="AA85">
        <f t="shared" si="17"/>
        <v>5</v>
      </c>
      <c r="AB85" t="str">
        <f t="shared" si="18"/>
        <v/>
      </c>
      <c r="AC85">
        <f>IFERROR(VLOOKUP(AB85,Sheet1!$G$1:$H$4,2,FALSE),5)</f>
        <v>5</v>
      </c>
    </row>
    <row r="86" spans="2:29" ht="14.25" x14ac:dyDescent="0.2">
      <c r="B86" s="46">
        <v>73</v>
      </c>
      <c r="C86" s="45"/>
      <c r="D86" s="45"/>
      <c r="E86" s="48"/>
      <c r="F86" s="48"/>
      <c r="G86" s="45"/>
      <c r="H86" s="45"/>
      <c r="I86" s="45"/>
      <c r="J86" s="45"/>
      <c r="K86" s="45"/>
      <c r="L86" s="47"/>
      <c r="M86" s="45"/>
      <c r="N86" s="45"/>
      <c r="O86" s="49"/>
      <c r="Q86">
        <v>8</v>
      </c>
      <c r="R86">
        <f t="shared" si="16"/>
        <v>8</v>
      </c>
      <c r="T86" t="str">
        <f t="shared" si="12"/>
        <v/>
      </c>
      <c r="U86" t="str">
        <f>IFERROR(VLOOKUP(T86,Sheet1!$A$1:$B$7,2,FALSE),"")</f>
        <v/>
      </c>
      <c r="V86" t="str">
        <f t="shared" si="13"/>
        <v/>
      </c>
      <c r="W86">
        <f>IFERROR(VLOOKUP(V86,Sheet1!$C$1:$D$21,2,FALSE),5)</f>
        <v>5</v>
      </c>
      <c r="X86" t="str">
        <f t="shared" si="14"/>
        <v/>
      </c>
      <c r="Y86">
        <f>IFERROR(VLOOKUP(X86,Sheet1!$E$1:$F$20,2,FALSE),5)</f>
        <v>5</v>
      </c>
      <c r="Z86" t="str">
        <f t="shared" si="15"/>
        <v/>
      </c>
      <c r="AA86">
        <f t="shared" si="17"/>
        <v>5</v>
      </c>
      <c r="AB86" t="str">
        <f t="shared" si="18"/>
        <v/>
      </c>
      <c r="AC86">
        <f>IFERROR(VLOOKUP(AB86,Sheet1!$G$1:$H$4,2,FALSE),5)</f>
        <v>5</v>
      </c>
    </row>
    <row r="87" spans="2:29" ht="14.25" x14ac:dyDescent="0.2">
      <c r="B87" s="46">
        <v>74</v>
      </c>
      <c r="C87" s="45"/>
      <c r="D87" s="45"/>
      <c r="E87" s="48"/>
      <c r="F87" s="48"/>
      <c r="G87" s="45"/>
      <c r="H87" s="45"/>
      <c r="I87" s="45"/>
      <c r="J87" s="45"/>
      <c r="K87" s="45"/>
      <c r="L87" s="47"/>
      <c r="M87" s="45"/>
      <c r="N87" s="45"/>
      <c r="O87" s="49"/>
      <c r="Q87">
        <v>8</v>
      </c>
      <c r="R87">
        <f t="shared" si="16"/>
        <v>8</v>
      </c>
      <c r="T87" t="str">
        <f t="shared" si="12"/>
        <v/>
      </c>
      <c r="U87" t="str">
        <f>IFERROR(VLOOKUP(T87,Sheet1!$A$1:$B$7,2,FALSE),"")</f>
        <v/>
      </c>
      <c r="V87" t="str">
        <f t="shared" si="13"/>
        <v/>
      </c>
      <c r="W87">
        <f>IFERROR(VLOOKUP(V87,Sheet1!$C$1:$D$21,2,FALSE),5)</f>
        <v>5</v>
      </c>
      <c r="X87" t="str">
        <f t="shared" si="14"/>
        <v/>
      </c>
      <c r="Y87">
        <f>IFERROR(VLOOKUP(X87,Sheet1!$E$1:$F$20,2,FALSE),5)</f>
        <v>5</v>
      </c>
      <c r="Z87" t="str">
        <f t="shared" si="15"/>
        <v/>
      </c>
      <c r="AA87">
        <f t="shared" si="17"/>
        <v>5</v>
      </c>
      <c r="AB87" t="str">
        <f t="shared" si="18"/>
        <v/>
      </c>
      <c r="AC87">
        <f>IFERROR(VLOOKUP(AB87,Sheet1!$G$1:$H$4,2,FALSE),5)</f>
        <v>5</v>
      </c>
    </row>
    <row r="88" spans="2:29" ht="14.25" x14ac:dyDescent="0.2">
      <c r="B88" s="46">
        <v>75</v>
      </c>
      <c r="C88" s="45"/>
      <c r="D88" s="45"/>
      <c r="E88" s="48"/>
      <c r="F88" s="48"/>
      <c r="G88" s="45"/>
      <c r="H88" s="45"/>
      <c r="I88" s="45"/>
      <c r="J88" s="45"/>
      <c r="K88" s="45"/>
      <c r="L88" s="47"/>
      <c r="M88" s="45"/>
      <c r="N88" s="45"/>
      <c r="O88" s="49"/>
      <c r="Q88">
        <v>8</v>
      </c>
      <c r="R88">
        <f t="shared" si="16"/>
        <v>8</v>
      </c>
      <c r="T88" t="str">
        <f t="shared" si="12"/>
        <v/>
      </c>
      <c r="U88" t="str">
        <f>IFERROR(VLOOKUP(T88,Sheet1!$A$1:$B$7,2,FALSE),"")</f>
        <v/>
      </c>
      <c r="V88" t="str">
        <f t="shared" si="13"/>
        <v/>
      </c>
      <c r="W88">
        <f>IFERROR(VLOOKUP(V88,Sheet1!$C$1:$D$21,2,FALSE),5)</f>
        <v>5</v>
      </c>
      <c r="X88" t="str">
        <f t="shared" si="14"/>
        <v/>
      </c>
      <c r="Y88">
        <f>IFERROR(VLOOKUP(X88,Sheet1!$E$1:$F$20,2,FALSE),5)</f>
        <v>5</v>
      </c>
      <c r="Z88" t="str">
        <f t="shared" si="15"/>
        <v/>
      </c>
      <c r="AA88">
        <f t="shared" si="17"/>
        <v>5</v>
      </c>
      <c r="AB88" t="str">
        <f t="shared" si="18"/>
        <v/>
      </c>
      <c r="AC88">
        <f>IFERROR(VLOOKUP(AB88,Sheet1!$G$1:$H$4,2,FALSE),5)</f>
        <v>5</v>
      </c>
    </row>
    <row r="89" spans="2:29" ht="14.25" x14ac:dyDescent="0.2">
      <c r="B89" s="46">
        <v>76</v>
      </c>
      <c r="C89" s="45"/>
      <c r="D89" s="45"/>
      <c r="E89" s="48"/>
      <c r="F89" s="48"/>
      <c r="G89" s="45"/>
      <c r="H89" s="45"/>
      <c r="I89" s="45"/>
      <c r="J89" s="45"/>
      <c r="K89" s="45"/>
      <c r="L89" s="47"/>
      <c r="M89" s="45"/>
      <c r="N89" s="45"/>
      <c r="O89" s="49"/>
      <c r="Q89">
        <v>8</v>
      </c>
      <c r="R89">
        <f t="shared" si="16"/>
        <v>8</v>
      </c>
      <c r="T89" t="str">
        <f t="shared" si="12"/>
        <v/>
      </c>
      <c r="U89" t="str">
        <f>IFERROR(VLOOKUP(T89,Sheet1!$A$1:$B$7,2,FALSE),"")</f>
        <v/>
      </c>
      <c r="V89" t="str">
        <f t="shared" si="13"/>
        <v/>
      </c>
      <c r="W89">
        <f>IFERROR(VLOOKUP(V89,Sheet1!$C$1:$D$21,2,FALSE),5)</f>
        <v>5</v>
      </c>
      <c r="X89" t="str">
        <f t="shared" si="14"/>
        <v/>
      </c>
      <c r="Y89">
        <f>IFERROR(VLOOKUP(X89,Sheet1!$E$1:$F$20,2,FALSE),5)</f>
        <v>5</v>
      </c>
      <c r="Z89" t="str">
        <f t="shared" si="15"/>
        <v/>
      </c>
      <c r="AA89">
        <f t="shared" si="17"/>
        <v>5</v>
      </c>
      <c r="AB89" t="str">
        <f t="shared" si="18"/>
        <v/>
      </c>
      <c r="AC89">
        <f>IFERROR(VLOOKUP(AB89,Sheet1!$G$1:$H$4,2,FALSE),5)</f>
        <v>5</v>
      </c>
    </row>
    <row r="90" spans="2:29" ht="14.25" x14ac:dyDescent="0.2">
      <c r="B90" s="46">
        <v>77</v>
      </c>
      <c r="C90" s="45"/>
      <c r="D90" s="45"/>
      <c r="E90" s="48"/>
      <c r="F90" s="48"/>
      <c r="G90" s="45"/>
      <c r="H90" s="45"/>
      <c r="I90" s="45"/>
      <c r="J90" s="45"/>
      <c r="K90" s="45"/>
      <c r="L90" s="47"/>
      <c r="M90" s="45"/>
      <c r="N90" s="45"/>
      <c r="O90" s="49"/>
      <c r="Q90">
        <v>8</v>
      </c>
      <c r="R90">
        <f t="shared" si="16"/>
        <v>8</v>
      </c>
      <c r="T90" t="str">
        <f t="shared" si="12"/>
        <v/>
      </c>
      <c r="U90" t="str">
        <f>IFERROR(VLOOKUP(T90,Sheet1!$A$1:$B$7,2,FALSE),"")</f>
        <v/>
      </c>
      <c r="V90" t="str">
        <f t="shared" si="13"/>
        <v/>
      </c>
      <c r="W90">
        <f>IFERROR(VLOOKUP(V90,Sheet1!$C$1:$D$21,2,FALSE),5)</f>
        <v>5</v>
      </c>
      <c r="X90" t="str">
        <f t="shared" si="14"/>
        <v/>
      </c>
      <c r="Y90">
        <f>IFERROR(VLOOKUP(X90,Sheet1!$E$1:$F$20,2,FALSE),5)</f>
        <v>5</v>
      </c>
      <c r="Z90" t="str">
        <f t="shared" si="15"/>
        <v/>
      </c>
      <c r="AA90">
        <f t="shared" si="17"/>
        <v>5</v>
      </c>
      <c r="AB90" t="str">
        <f t="shared" si="18"/>
        <v/>
      </c>
      <c r="AC90">
        <f>IFERROR(VLOOKUP(AB90,Sheet1!$G$1:$H$4,2,FALSE),5)</f>
        <v>5</v>
      </c>
    </row>
    <row r="91" spans="2:29" ht="14.25" x14ac:dyDescent="0.2">
      <c r="B91" s="46">
        <v>78</v>
      </c>
      <c r="C91" s="45"/>
      <c r="D91" s="45"/>
      <c r="E91" s="48"/>
      <c r="F91" s="48"/>
      <c r="G91" s="45"/>
      <c r="H91" s="45"/>
      <c r="I91" s="45"/>
      <c r="J91" s="45"/>
      <c r="K91" s="45"/>
      <c r="L91" s="47"/>
      <c r="M91" s="45"/>
      <c r="N91" s="45"/>
      <c r="O91" s="49"/>
      <c r="Q91">
        <v>8</v>
      </c>
      <c r="R91">
        <f t="shared" si="16"/>
        <v>8</v>
      </c>
      <c r="T91" t="str">
        <f t="shared" si="12"/>
        <v/>
      </c>
      <c r="U91" t="str">
        <f>IFERROR(VLOOKUP(T91,Sheet1!$A$1:$B$7,2,FALSE),"")</f>
        <v/>
      </c>
      <c r="V91" t="str">
        <f t="shared" si="13"/>
        <v/>
      </c>
      <c r="W91">
        <f>IFERROR(VLOOKUP(V91,Sheet1!$C$1:$D$21,2,FALSE),5)</f>
        <v>5</v>
      </c>
      <c r="X91" t="str">
        <f t="shared" si="14"/>
        <v/>
      </c>
      <c r="Y91">
        <f>IFERROR(VLOOKUP(X91,Sheet1!$E$1:$F$20,2,FALSE),5)</f>
        <v>5</v>
      </c>
      <c r="Z91" t="str">
        <f t="shared" si="15"/>
        <v/>
      </c>
      <c r="AA91">
        <f t="shared" si="17"/>
        <v>5</v>
      </c>
      <c r="AB91" t="str">
        <f t="shared" si="18"/>
        <v/>
      </c>
      <c r="AC91">
        <f>IFERROR(VLOOKUP(AB91,Sheet1!$G$1:$H$4,2,FALSE),5)</f>
        <v>5</v>
      </c>
    </row>
    <row r="92" spans="2:29" ht="14.25" x14ac:dyDescent="0.2">
      <c r="B92" s="46">
        <v>79</v>
      </c>
      <c r="C92" s="45"/>
      <c r="D92" s="45"/>
      <c r="E92" s="48"/>
      <c r="F92" s="48"/>
      <c r="G92" s="45"/>
      <c r="H92" s="45"/>
      <c r="I92" s="45"/>
      <c r="J92" s="45"/>
      <c r="K92" s="45"/>
      <c r="L92" s="47"/>
      <c r="M92" s="45"/>
      <c r="N92" s="45"/>
      <c r="O92" s="49"/>
      <c r="Q92">
        <v>8</v>
      </c>
      <c r="R92">
        <f t="shared" si="16"/>
        <v>8</v>
      </c>
      <c r="T92" t="str">
        <f t="shared" si="12"/>
        <v/>
      </c>
      <c r="U92" t="str">
        <f>IFERROR(VLOOKUP(T92,Sheet1!$A$1:$B$7,2,FALSE),"")</f>
        <v/>
      </c>
      <c r="V92" t="str">
        <f t="shared" si="13"/>
        <v/>
      </c>
      <c r="W92">
        <f>IFERROR(VLOOKUP(V92,Sheet1!$C$1:$D$21,2,FALSE),5)</f>
        <v>5</v>
      </c>
      <c r="X92" t="str">
        <f t="shared" si="14"/>
        <v/>
      </c>
      <c r="Y92">
        <f>IFERROR(VLOOKUP(X92,Sheet1!$E$1:$F$20,2,FALSE),5)</f>
        <v>5</v>
      </c>
      <c r="Z92" t="str">
        <f t="shared" si="15"/>
        <v/>
      </c>
      <c r="AA92">
        <f t="shared" si="17"/>
        <v>5</v>
      </c>
      <c r="AB92" t="str">
        <f t="shared" si="18"/>
        <v/>
      </c>
      <c r="AC92">
        <f>IFERROR(VLOOKUP(AB92,Sheet1!$G$1:$H$4,2,FALSE),5)</f>
        <v>5</v>
      </c>
    </row>
    <row r="93" spans="2:29" ht="14.25" x14ac:dyDescent="0.2">
      <c r="B93" s="46">
        <v>80</v>
      </c>
      <c r="C93" s="45"/>
      <c r="D93" s="45"/>
      <c r="E93" s="48"/>
      <c r="F93" s="48"/>
      <c r="G93" s="45"/>
      <c r="H93" s="45"/>
      <c r="I93" s="45"/>
      <c r="J93" s="45"/>
      <c r="K93" s="45"/>
      <c r="L93" s="47"/>
      <c r="M93" s="45"/>
      <c r="N93" s="45"/>
      <c r="O93" s="49"/>
      <c r="Q93">
        <v>8</v>
      </c>
      <c r="R93">
        <f t="shared" si="16"/>
        <v>8</v>
      </c>
      <c r="T93" t="str">
        <f t="shared" si="12"/>
        <v/>
      </c>
      <c r="U93" t="str">
        <f>IFERROR(VLOOKUP(T93,Sheet1!$A$1:$B$7,2,FALSE),"")</f>
        <v/>
      </c>
      <c r="V93" t="str">
        <f t="shared" si="13"/>
        <v/>
      </c>
      <c r="W93">
        <f>IFERROR(VLOOKUP(V93,Sheet1!$C$1:$D$21,2,FALSE),5)</f>
        <v>5</v>
      </c>
      <c r="X93" t="str">
        <f t="shared" si="14"/>
        <v/>
      </c>
      <c r="Y93">
        <f>IFERROR(VLOOKUP(X93,Sheet1!$E$1:$F$20,2,FALSE),5)</f>
        <v>5</v>
      </c>
      <c r="Z93" t="str">
        <f t="shared" si="15"/>
        <v/>
      </c>
      <c r="AA93">
        <f t="shared" si="17"/>
        <v>5</v>
      </c>
      <c r="AB93" t="str">
        <f t="shared" si="18"/>
        <v/>
      </c>
      <c r="AC93">
        <f>IFERROR(VLOOKUP(AB93,Sheet1!$G$1:$H$4,2,FALSE),5)</f>
        <v>5</v>
      </c>
    </row>
    <row r="94" spans="2:29" ht="14.25" x14ac:dyDescent="0.2">
      <c r="B94" s="46">
        <v>81</v>
      </c>
      <c r="C94" s="45"/>
      <c r="D94" s="45"/>
      <c r="E94" s="48"/>
      <c r="F94" s="48"/>
      <c r="G94" s="45"/>
      <c r="H94" s="45"/>
      <c r="I94" s="45"/>
      <c r="J94" s="45"/>
      <c r="K94" s="45"/>
      <c r="L94" s="47"/>
      <c r="M94" s="45"/>
      <c r="N94" s="45"/>
      <c r="O94" s="49"/>
      <c r="Q94">
        <v>8</v>
      </c>
      <c r="R94">
        <f t="shared" si="16"/>
        <v>8</v>
      </c>
      <c r="T94" t="str">
        <f t="shared" si="12"/>
        <v/>
      </c>
      <c r="U94" t="str">
        <f>IFERROR(VLOOKUP(T94,Sheet1!$A$1:$B$7,2,FALSE),"")</f>
        <v/>
      </c>
      <c r="V94" t="str">
        <f t="shared" si="13"/>
        <v/>
      </c>
      <c r="W94">
        <f>IFERROR(VLOOKUP(V94,Sheet1!$C$1:$D$21,2,FALSE),5)</f>
        <v>5</v>
      </c>
      <c r="X94" t="str">
        <f t="shared" si="14"/>
        <v/>
      </c>
      <c r="Y94">
        <f>IFERROR(VLOOKUP(X94,Sheet1!$E$1:$F$20,2,FALSE),5)</f>
        <v>5</v>
      </c>
      <c r="Z94" t="str">
        <f t="shared" si="15"/>
        <v/>
      </c>
      <c r="AA94">
        <f t="shared" si="17"/>
        <v>5</v>
      </c>
      <c r="AB94" t="str">
        <f t="shared" si="18"/>
        <v/>
      </c>
      <c r="AC94">
        <f>IFERROR(VLOOKUP(AB94,Sheet1!$G$1:$H$4,2,FALSE),5)</f>
        <v>5</v>
      </c>
    </row>
    <row r="95" spans="2:29" ht="14.25" x14ac:dyDescent="0.2">
      <c r="B95" s="46">
        <v>82</v>
      </c>
      <c r="C95" s="45"/>
      <c r="D95" s="45"/>
      <c r="E95" s="48"/>
      <c r="F95" s="48"/>
      <c r="G95" s="45"/>
      <c r="H95" s="45"/>
      <c r="I95" s="45"/>
      <c r="J95" s="45"/>
      <c r="K95" s="45"/>
      <c r="L95" s="47"/>
      <c r="M95" s="45"/>
      <c r="N95" s="45"/>
      <c r="O95" s="49"/>
      <c r="Q95">
        <v>8</v>
      </c>
      <c r="R95">
        <f t="shared" si="16"/>
        <v>8</v>
      </c>
      <c r="T95" t="str">
        <f t="shared" si="12"/>
        <v/>
      </c>
      <c r="U95" t="str">
        <f>IFERROR(VLOOKUP(T95,Sheet1!$A$1:$B$7,2,FALSE),"")</f>
        <v/>
      </c>
      <c r="V95" t="str">
        <f t="shared" si="13"/>
        <v/>
      </c>
      <c r="W95">
        <f>IFERROR(VLOOKUP(V95,Sheet1!$C$1:$D$21,2,FALSE),5)</f>
        <v>5</v>
      </c>
      <c r="X95" t="str">
        <f t="shared" si="14"/>
        <v/>
      </c>
      <c r="Y95">
        <f>IFERROR(VLOOKUP(X95,Sheet1!$E$1:$F$20,2,FALSE),5)</f>
        <v>5</v>
      </c>
      <c r="Z95" t="str">
        <f t="shared" si="15"/>
        <v/>
      </c>
      <c r="AA95">
        <f t="shared" si="17"/>
        <v>5</v>
      </c>
      <c r="AB95" t="str">
        <f t="shared" si="18"/>
        <v/>
      </c>
      <c r="AC95">
        <f>IFERROR(VLOOKUP(AB95,Sheet1!$G$1:$H$4,2,FALSE),5)</f>
        <v>5</v>
      </c>
    </row>
    <row r="96" spans="2:29" ht="14.25" x14ac:dyDescent="0.2">
      <c r="B96" s="46">
        <v>83</v>
      </c>
      <c r="C96" s="45"/>
      <c r="D96" s="45"/>
      <c r="E96" s="48"/>
      <c r="F96" s="48"/>
      <c r="G96" s="45"/>
      <c r="H96" s="45"/>
      <c r="I96" s="45"/>
      <c r="J96" s="45"/>
      <c r="K96" s="45"/>
      <c r="L96" s="47"/>
      <c r="M96" s="45"/>
      <c r="N96" s="45"/>
      <c r="O96" s="49"/>
      <c r="Q96">
        <v>8</v>
      </c>
      <c r="R96">
        <f t="shared" si="16"/>
        <v>8</v>
      </c>
      <c r="T96" t="str">
        <f t="shared" si="12"/>
        <v/>
      </c>
      <c r="U96" t="str">
        <f>IFERROR(VLOOKUP(T96,Sheet1!$A$1:$B$7,2,FALSE),"")</f>
        <v/>
      </c>
      <c r="V96" t="str">
        <f t="shared" si="13"/>
        <v/>
      </c>
      <c r="W96">
        <f>IFERROR(VLOOKUP(V96,Sheet1!$C$1:$D$21,2,FALSE),5)</f>
        <v>5</v>
      </c>
      <c r="X96" t="str">
        <f t="shared" si="14"/>
        <v/>
      </c>
      <c r="Y96">
        <f>IFERROR(VLOOKUP(X96,Sheet1!$E$1:$F$20,2,FALSE),5)</f>
        <v>5</v>
      </c>
      <c r="Z96" t="str">
        <f t="shared" si="15"/>
        <v/>
      </c>
      <c r="AA96">
        <f t="shared" si="17"/>
        <v>5</v>
      </c>
      <c r="AB96" t="str">
        <f t="shared" si="18"/>
        <v/>
      </c>
      <c r="AC96">
        <f>IFERROR(VLOOKUP(AB96,Sheet1!$G$1:$H$4,2,FALSE),5)</f>
        <v>5</v>
      </c>
    </row>
    <row r="97" spans="2:29" ht="14.25" x14ac:dyDescent="0.2">
      <c r="B97" s="46">
        <v>84</v>
      </c>
      <c r="C97" s="45"/>
      <c r="D97" s="45"/>
      <c r="E97" s="48"/>
      <c r="F97" s="48"/>
      <c r="G97" s="45"/>
      <c r="H97" s="45"/>
      <c r="I97" s="45"/>
      <c r="J97" s="45"/>
      <c r="K97" s="45"/>
      <c r="L97" s="47"/>
      <c r="M97" s="45"/>
      <c r="N97" s="45"/>
      <c r="O97" s="49"/>
      <c r="Q97">
        <v>8</v>
      </c>
      <c r="R97">
        <f t="shared" si="16"/>
        <v>8</v>
      </c>
      <c r="T97" t="str">
        <f t="shared" si="12"/>
        <v/>
      </c>
      <c r="U97" t="str">
        <f>IFERROR(VLOOKUP(T97,Sheet1!$A$1:$B$7,2,FALSE),"")</f>
        <v/>
      </c>
      <c r="V97" t="str">
        <f t="shared" si="13"/>
        <v/>
      </c>
      <c r="W97">
        <f>IFERROR(VLOOKUP(V97,Sheet1!$C$1:$D$21,2,FALSE),5)</f>
        <v>5</v>
      </c>
      <c r="X97" t="str">
        <f t="shared" si="14"/>
        <v/>
      </c>
      <c r="Y97">
        <f>IFERROR(VLOOKUP(X97,Sheet1!$E$1:$F$20,2,FALSE),5)</f>
        <v>5</v>
      </c>
      <c r="Z97" t="str">
        <f t="shared" si="15"/>
        <v/>
      </c>
      <c r="AA97">
        <f t="shared" si="17"/>
        <v>5</v>
      </c>
      <c r="AB97" t="str">
        <f t="shared" si="18"/>
        <v/>
      </c>
      <c r="AC97">
        <f>IFERROR(VLOOKUP(AB97,Sheet1!$G$1:$H$4,2,FALSE),5)</f>
        <v>5</v>
      </c>
    </row>
    <row r="98" spans="2:29" ht="14.25" x14ac:dyDescent="0.2">
      <c r="B98" s="46">
        <v>85</v>
      </c>
      <c r="C98" s="45"/>
      <c r="D98" s="45"/>
      <c r="E98" s="48"/>
      <c r="F98" s="48"/>
      <c r="G98" s="45"/>
      <c r="H98" s="45"/>
      <c r="I98" s="45"/>
      <c r="J98" s="45"/>
      <c r="K98" s="45"/>
      <c r="L98" s="47"/>
      <c r="M98" s="45"/>
      <c r="N98" s="45"/>
      <c r="O98" s="49"/>
      <c r="Q98">
        <v>8</v>
      </c>
      <c r="R98">
        <f t="shared" si="16"/>
        <v>8</v>
      </c>
      <c r="T98" t="str">
        <f t="shared" si="12"/>
        <v/>
      </c>
      <c r="U98" t="str">
        <f>IFERROR(VLOOKUP(T98,Sheet1!$A$1:$B$7,2,FALSE),"")</f>
        <v/>
      </c>
      <c r="V98" t="str">
        <f t="shared" si="13"/>
        <v/>
      </c>
      <c r="W98">
        <f>IFERROR(VLOOKUP(V98,Sheet1!$C$1:$D$21,2,FALSE),5)</f>
        <v>5</v>
      </c>
      <c r="X98" t="str">
        <f t="shared" si="14"/>
        <v/>
      </c>
      <c r="Y98">
        <f>IFERROR(VLOOKUP(X98,Sheet1!$E$1:$F$20,2,FALSE),5)</f>
        <v>5</v>
      </c>
      <c r="Z98" t="str">
        <f t="shared" si="15"/>
        <v/>
      </c>
      <c r="AA98">
        <f t="shared" si="17"/>
        <v>5</v>
      </c>
      <c r="AB98" t="str">
        <f t="shared" si="18"/>
        <v/>
      </c>
      <c r="AC98">
        <f>IFERROR(VLOOKUP(AB98,Sheet1!$G$1:$H$4,2,FALSE),5)</f>
        <v>5</v>
      </c>
    </row>
    <row r="99" spans="2:29" ht="14.25" x14ac:dyDescent="0.2">
      <c r="B99" s="46">
        <v>86</v>
      </c>
      <c r="C99" s="45"/>
      <c r="D99" s="45"/>
      <c r="E99" s="48"/>
      <c r="F99" s="48"/>
      <c r="G99" s="45"/>
      <c r="H99" s="45"/>
      <c r="I99" s="45"/>
      <c r="J99" s="45"/>
      <c r="K99" s="45"/>
      <c r="L99" s="47"/>
      <c r="M99" s="45"/>
      <c r="N99" s="45"/>
      <c r="O99" s="49"/>
      <c r="Q99">
        <v>8</v>
      </c>
      <c r="R99">
        <f t="shared" si="16"/>
        <v>8</v>
      </c>
      <c r="T99" t="str">
        <f t="shared" si="12"/>
        <v/>
      </c>
      <c r="U99" t="str">
        <f>IFERROR(VLOOKUP(T99,Sheet1!$A$1:$B$7,2,FALSE),"")</f>
        <v/>
      </c>
      <c r="V99" t="str">
        <f t="shared" si="13"/>
        <v/>
      </c>
      <c r="W99">
        <f>IFERROR(VLOOKUP(V99,Sheet1!$C$1:$D$21,2,FALSE),5)</f>
        <v>5</v>
      </c>
      <c r="X99" t="str">
        <f t="shared" si="14"/>
        <v/>
      </c>
      <c r="Y99">
        <f>IFERROR(VLOOKUP(X99,Sheet1!$E$1:$F$20,2,FALSE),5)</f>
        <v>5</v>
      </c>
      <c r="Z99" t="str">
        <f t="shared" si="15"/>
        <v/>
      </c>
      <c r="AA99">
        <f t="shared" si="17"/>
        <v>5</v>
      </c>
      <c r="AB99" t="str">
        <f t="shared" si="18"/>
        <v/>
      </c>
      <c r="AC99">
        <f>IFERROR(VLOOKUP(AB99,Sheet1!$G$1:$H$4,2,FALSE),5)</f>
        <v>5</v>
      </c>
    </row>
    <row r="100" spans="2:29" ht="14.25" x14ac:dyDescent="0.2">
      <c r="B100" s="46">
        <v>87</v>
      </c>
      <c r="C100" s="45"/>
      <c r="D100" s="45"/>
      <c r="E100" s="48"/>
      <c r="F100" s="48"/>
      <c r="G100" s="45"/>
      <c r="H100" s="45"/>
      <c r="I100" s="45"/>
      <c r="J100" s="45"/>
      <c r="K100" s="45"/>
      <c r="L100" s="47"/>
      <c r="M100" s="45"/>
      <c r="N100" s="45"/>
      <c r="O100" s="49"/>
      <c r="Q100">
        <v>8</v>
      </c>
      <c r="R100">
        <f t="shared" si="16"/>
        <v>8</v>
      </c>
      <c r="T100" t="str">
        <f t="shared" si="12"/>
        <v/>
      </c>
      <c r="U100" t="str">
        <f>IFERROR(VLOOKUP(T100,Sheet1!$A$1:$B$7,2,FALSE),"")</f>
        <v/>
      </c>
      <c r="V100" t="str">
        <f t="shared" si="13"/>
        <v/>
      </c>
      <c r="W100">
        <f>IFERROR(VLOOKUP(V100,Sheet1!$C$1:$D$21,2,FALSE),5)</f>
        <v>5</v>
      </c>
      <c r="X100" t="str">
        <f t="shared" si="14"/>
        <v/>
      </c>
      <c r="Y100">
        <f>IFERROR(VLOOKUP(X100,Sheet1!$E$1:$F$20,2,FALSE),5)</f>
        <v>5</v>
      </c>
      <c r="Z100" t="str">
        <f t="shared" si="15"/>
        <v/>
      </c>
      <c r="AA100">
        <f t="shared" si="17"/>
        <v>5</v>
      </c>
      <c r="AB100" t="str">
        <f t="shared" si="18"/>
        <v/>
      </c>
      <c r="AC100">
        <f>IFERROR(VLOOKUP(AB100,Sheet1!$G$1:$H$4,2,FALSE),5)</f>
        <v>5</v>
      </c>
    </row>
    <row r="101" spans="2:29" ht="14.25" x14ac:dyDescent="0.2">
      <c r="B101" s="46">
        <v>88</v>
      </c>
      <c r="C101" s="45"/>
      <c r="D101" s="45"/>
      <c r="E101" s="48"/>
      <c r="F101" s="48"/>
      <c r="G101" s="45"/>
      <c r="H101" s="45"/>
      <c r="I101" s="45"/>
      <c r="J101" s="45"/>
      <c r="K101" s="45"/>
      <c r="L101" s="47"/>
      <c r="M101" s="45"/>
      <c r="N101" s="45"/>
      <c r="O101" s="49"/>
      <c r="Q101">
        <v>8</v>
      </c>
      <c r="R101">
        <f t="shared" si="16"/>
        <v>8</v>
      </c>
      <c r="T101" t="str">
        <f t="shared" si="12"/>
        <v/>
      </c>
      <c r="U101" t="str">
        <f>IFERROR(VLOOKUP(T101,Sheet1!$A$1:$B$7,2,FALSE),"")</f>
        <v/>
      </c>
      <c r="V101" t="str">
        <f t="shared" si="13"/>
        <v/>
      </c>
      <c r="W101">
        <f>IFERROR(VLOOKUP(V101,Sheet1!$C$1:$D$21,2,FALSE),5)</f>
        <v>5</v>
      </c>
      <c r="X101" t="str">
        <f t="shared" si="14"/>
        <v/>
      </c>
      <c r="Y101">
        <f>IFERROR(VLOOKUP(X101,Sheet1!$E$1:$F$20,2,FALSE),5)</f>
        <v>5</v>
      </c>
      <c r="Z101" t="str">
        <f t="shared" si="15"/>
        <v/>
      </c>
      <c r="AA101">
        <f t="shared" si="17"/>
        <v>5</v>
      </c>
      <c r="AB101" t="str">
        <f t="shared" si="18"/>
        <v/>
      </c>
      <c r="AC101">
        <f>IFERROR(VLOOKUP(AB101,Sheet1!$G$1:$H$4,2,FALSE),5)</f>
        <v>5</v>
      </c>
    </row>
    <row r="102" spans="2:29" ht="14.25" x14ac:dyDescent="0.2">
      <c r="B102" s="46">
        <v>89</v>
      </c>
      <c r="C102" s="45"/>
      <c r="D102" s="45"/>
      <c r="E102" s="48"/>
      <c r="F102" s="48"/>
      <c r="G102" s="45"/>
      <c r="H102" s="45"/>
      <c r="I102" s="45"/>
      <c r="J102" s="45"/>
      <c r="K102" s="45"/>
      <c r="L102" s="47"/>
      <c r="M102" s="45"/>
      <c r="N102" s="45"/>
      <c r="O102" s="49"/>
      <c r="Q102">
        <v>8</v>
      </c>
      <c r="R102">
        <f t="shared" si="16"/>
        <v>8</v>
      </c>
      <c r="T102" t="str">
        <f t="shared" si="12"/>
        <v/>
      </c>
      <c r="U102" t="str">
        <f>IFERROR(VLOOKUP(T102,Sheet1!$A$1:$B$7,2,FALSE),"")</f>
        <v/>
      </c>
      <c r="V102" t="str">
        <f t="shared" si="13"/>
        <v/>
      </c>
      <c r="W102">
        <f>IFERROR(VLOOKUP(V102,Sheet1!$C$1:$D$21,2,FALSE),5)</f>
        <v>5</v>
      </c>
      <c r="X102" t="str">
        <f t="shared" si="14"/>
        <v/>
      </c>
      <c r="Y102">
        <f>IFERROR(VLOOKUP(X102,Sheet1!$E$1:$F$20,2,FALSE),5)</f>
        <v>5</v>
      </c>
      <c r="Z102" t="str">
        <f t="shared" si="15"/>
        <v/>
      </c>
      <c r="AA102">
        <f t="shared" si="17"/>
        <v>5</v>
      </c>
      <c r="AB102" t="str">
        <f t="shared" si="18"/>
        <v/>
      </c>
      <c r="AC102">
        <f>IFERROR(VLOOKUP(AB102,Sheet1!$G$1:$H$4,2,FALSE),5)</f>
        <v>5</v>
      </c>
    </row>
    <row r="103" spans="2:29" ht="14.25" x14ac:dyDescent="0.2">
      <c r="B103" s="46">
        <v>90</v>
      </c>
      <c r="C103" s="45"/>
      <c r="D103" s="45"/>
      <c r="E103" s="48"/>
      <c r="F103" s="48"/>
      <c r="G103" s="45"/>
      <c r="H103" s="45"/>
      <c r="I103" s="45"/>
      <c r="J103" s="45"/>
      <c r="K103" s="45"/>
      <c r="L103" s="47"/>
      <c r="M103" s="45"/>
      <c r="N103" s="45"/>
      <c r="O103" s="49"/>
      <c r="Q103">
        <v>8</v>
      </c>
      <c r="R103">
        <f t="shared" si="16"/>
        <v>8</v>
      </c>
      <c r="T103" t="str">
        <f t="shared" si="12"/>
        <v/>
      </c>
      <c r="U103" t="str">
        <f>IFERROR(VLOOKUP(T103,Sheet1!$A$1:$B$7,2,FALSE),"")</f>
        <v/>
      </c>
      <c r="V103" t="str">
        <f t="shared" si="13"/>
        <v/>
      </c>
      <c r="W103">
        <f>IFERROR(VLOOKUP(V103,Sheet1!$C$1:$D$21,2,FALSE),5)</f>
        <v>5</v>
      </c>
      <c r="X103" t="str">
        <f t="shared" si="14"/>
        <v/>
      </c>
      <c r="Y103">
        <f>IFERROR(VLOOKUP(X103,Sheet1!$E$1:$F$20,2,FALSE),5)</f>
        <v>5</v>
      </c>
      <c r="Z103" t="str">
        <f t="shared" si="15"/>
        <v/>
      </c>
      <c r="AA103">
        <f t="shared" si="17"/>
        <v>5</v>
      </c>
      <c r="AB103" t="str">
        <f t="shared" si="18"/>
        <v/>
      </c>
      <c r="AC103">
        <f>IFERROR(VLOOKUP(AB103,Sheet1!$G$1:$H$4,2,FALSE),5)</f>
        <v>5</v>
      </c>
    </row>
    <row r="104" spans="2:29" ht="14.25" x14ac:dyDescent="0.2">
      <c r="B104" s="46">
        <v>91</v>
      </c>
      <c r="C104" s="45"/>
      <c r="D104" s="45"/>
      <c r="E104" s="48"/>
      <c r="F104" s="48"/>
      <c r="G104" s="45"/>
      <c r="H104" s="45"/>
      <c r="I104" s="45"/>
      <c r="J104" s="45"/>
      <c r="K104" s="45"/>
      <c r="L104" s="47"/>
      <c r="M104" s="45"/>
      <c r="N104" s="45"/>
      <c r="O104" s="49"/>
      <c r="Q104">
        <v>8</v>
      </c>
      <c r="R104">
        <f t="shared" si="16"/>
        <v>8</v>
      </c>
      <c r="T104" t="str">
        <f t="shared" si="12"/>
        <v/>
      </c>
      <c r="U104" t="str">
        <f>IFERROR(VLOOKUP(T104,Sheet1!$A$1:$B$7,2,FALSE),"")</f>
        <v/>
      </c>
      <c r="V104" t="str">
        <f t="shared" si="13"/>
        <v/>
      </c>
      <c r="W104">
        <f>IFERROR(VLOOKUP(V104,Sheet1!$C$1:$D$21,2,FALSE),5)</f>
        <v>5</v>
      </c>
      <c r="X104" t="str">
        <f t="shared" si="14"/>
        <v/>
      </c>
      <c r="Y104">
        <f>IFERROR(VLOOKUP(X104,Sheet1!$E$1:$F$20,2,FALSE),5)</f>
        <v>5</v>
      </c>
      <c r="Z104" t="str">
        <f t="shared" si="15"/>
        <v/>
      </c>
      <c r="AA104">
        <f t="shared" si="17"/>
        <v>5</v>
      </c>
      <c r="AB104" t="str">
        <f t="shared" si="18"/>
        <v/>
      </c>
      <c r="AC104">
        <f>IFERROR(VLOOKUP(AB104,Sheet1!$G$1:$H$4,2,FALSE),5)</f>
        <v>5</v>
      </c>
    </row>
    <row r="105" spans="2:29" ht="14.25" x14ac:dyDescent="0.2">
      <c r="B105" s="46">
        <v>92</v>
      </c>
      <c r="C105" s="45"/>
      <c r="D105" s="45"/>
      <c r="E105" s="48"/>
      <c r="F105" s="48"/>
      <c r="G105" s="45"/>
      <c r="H105" s="45"/>
      <c r="I105" s="45"/>
      <c r="J105" s="45"/>
      <c r="K105" s="45"/>
      <c r="L105" s="47"/>
      <c r="M105" s="45"/>
      <c r="N105" s="45"/>
      <c r="O105" s="49"/>
      <c r="Q105">
        <v>8</v>
      </c>
      <c r="R105">
        <f t="shared" si="16"/>
        <v>8</v>
      </c>
      <c r="T105" t="str">
        <f t="shared" si="12"/>
        <v/>
      </c>
      <c r="U105" t="str">
        <f>IFERROR(VLOOKUP(T105,Sheet1!$A$1:$B$7,2,FALSE),"")</f>
        <v/>
      </c>
      <c r="V105" t="str">
        <f t="shared" si="13"/>
        <v/>
      </c>
      <c r="W105">
        <f>IFERROR(VLOOKUP(V105,Sheet1!$C$1:$D$21,2,FALSE),5)</f>
        <v>5</v>
      </c>
      <c r="X105" t="str">
        <f t="shared" si="14"/>
        <v/>
      </c>
      <c r="Y105">
        <f>IFERROR(VLOOKUP(X105,Sheet1!$E$1:$F$20,2,FALSE),5)</f>
        <v>5</v>
      </c>
      <c r="Z105" t="str">
        <f t="shared" si="15"/>
        <v/>
      </c>
      <c r="AA105">
        <f t="shared" si="17"/>
        <v>5</v>
      </c>
      <c r="AB105" t="str">
        <f t="shared" si="18"/>
        <v/>
      </c>
      <c r="AC105">
        <f>IFERROR(VLOOKUP(AB105,Sheet1!$G$1:$H$4,2,FALSE),5)</f>
        <v>5</v>
      </c>
    </row>
    <row r="106" spans="2:29" ht="14.25" x14ac:dyDescent="0.2">
      <c r="B106" s="46">
        <v>93</v>
      </c>
      <c r="C106" s="45"/>
      <c r="D106" s="45"/>
      <c r="E106" s="48"/>
      <c r="F106" s="48"/>
      <c r="G106" s="45"/>
      <c r="H106" s="45"/>
      <c r="I106" s="45"/>
      <c r="J106" s="45"/>
      <c r="K106" s="45"/>
      <c r="L106" s="47"/>
      <c r="M106" s="45"/>
      <c r="N106" s="45"/>
      <c r="O106" s="49"/>
      <c r="Q106">
        <v>8</v>
      </c>
      <c r="R106">
        <f t="shared" si="16"/>
        <v>8</v>
      </c>
      <c r="T106" t="str">
        <f t="shared" si="12"/>
        <v/>
      </c>
      <c r="U106" t="str">
        <f>IFERROR(VLOOKUP(T106,Sheet1!$A$1:$B$7,2,FALSE),"")</f>
        <v/>
      </c>
      <c r="V106" t="str">
        <f t="shared" si="13"/>
        <v/>
      </c>
      <c r="W106">
        <f>IFERROR(VLOOKUP(V106,Sheet1!$C$1:$D$21,2,FALSE),5)</f>
        <v>5</v>
      </c>
      <c r="X106" t="str">
        <f t="shared" si="14"/>
        <v/>
      </c>
      <c r="Y106">
        <f>IFERROR(VLOOKUP(X106,Sheet1!$E$1:$F$20,2,FALSE),5)</f>
        <v>5</v>
      </c>
      <c r="Z106" t="str">
        <f t="shared" si="15"/>
        <v/>
      </c>
      <c r="AA106">
        <f t="shared" si="17"/>
        <v>5</v>
      </c>
      <c r="AB106" t="str">
        <f t="shared" si="18"/>
        <v/>
      </c>
      <c r="AC106">
        <f>IFERROR(VLOOKUP(AB106,Sheet1!$G$1:$H$4,2,FALSE),5)</f>
        <v>5</v>
      </c>
    </row>
    <row r="107" spans="2:29" ht="14.25" x14ac:dyDescent="0.2">
      <c r="B107" s="46">
        <v>94</v>
      </c>
      <c r="C107" s="45"/>
      <c r="D107" s="45"/>
      <c r="E107" s="48"/>
      <c r="F107" s="48"/>
      <c r="G107" s="45"/>
      <c r="H107" s="45"/>
      <c r="I107" s="45"/>
      <c r="J107" s="45"/>
      <c r="K107" s="45"/>
      <c r="L107" s="47"/>
      <c r="M107" s="45"/>
      <c r="N107" s="45"/>
      <c r="O107" s="49"/>
      <c r="Q107">
        <v>8</v>
      </c>
      <c r="R107">
        <f t="shared" si="16"/>
        <v>8</v>
      </c>
      <c r="T107" t="str">
        <f t="shared" si="12"/>
        <v/>
      </c>
      <c r="U107" t="str">
        <f>IFERROR(VLOOKUP(T107,Sheet1!$A$1:$B$7,2,FALSE),"")</f>
        <v/>
      </c>
      <c r="V107" t="str">
        <f t="shared" si="13"/>
        <v/>
      </c>
      <c r="W107">
        <f>IFERROR(VLOOKUP(V107,Sheet1!$C$1:$D$21,2,FALSE),5)</f>
        <v>5</v>
      </c>
      <c r="X107" t="str">
        <f t="shared" si="14"/>
        <v/>
      </c>
      <c r="Y107">
        <f>IFERROR(VLOOKUP(X107,Sheet1!$E$1:$F$20,2,FALSE),5)</f>
        <v>5</v>
      </c>
      <c r="Z107" t="str">
        <f t="shared" si="15"/>
        <v/>
      </c>
      <c r="AA107">
        <f t="shared" si="17"/>
        <v>5</v>
      </c>
      <c r="AB107" t="str">
        <f t="shared" si="18"/>
        <v/>
      </c>
      <c r="AC107">
        <f>IFERROR(VLOOKUP(AB107,Sheet1!$G$1:$H$4,2,FALSE),5)</f>
        <v>5</v>
      </c>
    </row>
    <row r="108" spans="2:29" ht="14.25" x14ac:dyDescent="0.2">
      <c r="B108" s="46">
        <v>95</v>
      </c>
      <c r="C108" s="45"/>
      <c r="D108" s="45"/>
      <c r="E108" s="48"/>
      <c r="F108" s="48"/>
      <c r="G108" s="45"/>
      <c r="H108" s="45"/>
      <c r="I108" s="45"/>
      <c r="J108" s="45"/>
      <c r="K108" s="45"/>
      <c r="L108" s="47"/>
      <c r="M108" s="45"/>
      <c r="N108" s="45"/>
      <c r="O108" s="49"/>
      <c r="Q108">
        <v>8</v>
      </c>
      <c r="R108">
        <f t="shared" si="16"/>
        <v>8</v>
      </c>
      <c r="T108" t="str">
        <f t="shared" si="12"/>
        <v/>
      </c>
      <c r="U108" t="str">
        <f>IFERROR(VLOOKUP(T108,Sheet1!$A$1:$B$7,2,FALSE),"")</f>
        <v/>
      </c>
      <c r="V108" t="str">
        <f t="shared" si="13"/>
        <v/>
      </c>
      <c r="W108">
        <f>IFERROR(VLOOKUP(V108,Sheet1!$C$1:$D$21,2,FALSE),5)</f>
        <v>5</v>
      </c>
      <c r="X108" t="str">
        <f t="shared" si="14"/>
        <v/>
      </c>
      <c r="Y108">
        <f>IFERROR(VLOOKUP(X108,Sheet1!$E$1:$F$20,2,FALSE),5)</f>
        <v>5</v>
      </c>
      <c r="Z108" t="str">
        <f t="shared" si="15"/>
        <v/>
      </c>
      <c r="AA108">
        <f t="shared" si="17"/>
        <v>5</v>
      </c>
      <c r="AB108" t="str">
        <f t="shared" si="18"/>
        <v/>
      </c>
      <c r="AC108">
        <f>IFERROR(VLOOKUP(AB108,Sheet1!$G$1:$H$4,2,FALSE),5)</f>
        <v>5</v>
      </c>
    </row>
    <row r="109" spans="2:29" ht="14.25" x14ac:dyDescent="0.2">
      <c r="B109" s="46">
        <v>96</v>
      </c>
      <c r="C109" s="45"/>
      <c r="D109" s="45"/>
      <c r="E109" s="48"/>
      <c r="F109" s="48"/>
      <c r="G109" s="45"/>
      <c r="H109" s="45"/>
      <c r="I109" s="45"/>
      <c r="J109" s="45"/>
      <c r="K109" s="45"/>
      <c r="L109" s="47"/>
      <c r="M109" s="45"/>
      <c r="N109" s="45"/>
      <c r="O109" s="49"/>
      <c r="Q109">
        <v>8</v>
      </c>
      <c r="R109">
        <f t="shared" si="16"/>
        <v>8</v>
      </c>
      <c r="T109" t="str">
        <f t="shared" si="12"/>
        <v/>
      </c>
      <c r="U109" t="str">
        <f>IFERROR(VLOOKUP(T109,Sheet1!$A$1:$B$7,2,FALSE),"")</f>
        <v/>
      </c>
      <c r="V109" t="str">
        <f t="shared" si="13"/>
        <v/>
      </c>
      <c r="W109">
        <f>IFERROR(VLOOKUP(V109,Sheet1!$C$1:$D$21,2,FALSE),5)</f>
        <v>5</v>
      </c>
      <c r="X109" t="str">
        <f t="shared" si="14"/>
        <v/>
      </c>
      <c r="Y109">
        <f>IFERROR(VLOOKUP(X109,Sheet1!$E$1:$F$20,2,FALSE),5)</f>
        <v>5</v>
      </c>
      <c r="Z109" t="str">
        <f t="shared" si="15"/>
        <v/>
      </c>
      <c r="AA109">
        <f t="shared" si="17"/>
        <v>5</v>
      </c>
      <c r="AB109" t="str">
        <f t="shared" si="18"/>
        <v/>
      </c>
      <c r="AC109">
        <f>IFERROR(VLOOKUP(AB109,Sheet1!$G$1:$H$4,2,FALSE),5)</f>
        <v>5</v>
      </c>
    </row>
    <row r="110" spans="2:29" ht="14.25" x14ac:dyDescent="0.2">
      <c r="B110" s="46">
        <v>97</v>
      </c>
      <c r="C110" s="45"/>
      <c r="D110" s="45"/>
      <c r="E110" s="48"/>
      <c r="F110" s="48"/>
      <c r="G110" s="45"/>
      <c r="H110" s="45"/>
      <c r="I110" s="45"/>
      <c r="J110" s="45"/>
      <c r="K110" s="45"/>
      <c r="L110" s="47"/>
      <c r="M110" s="45"/>
      <c r="N110" s="45"/>
      <c r="O110" s="49"/>
      <c r="Q110">
        <v>8</v>
      </c>
      <c r="R110">
        <f t="shared" si="16"/>
        <v>8</v>
      </c>
      <c r="T110" t="str">
        <f t="shared" si="12"/>
        <v/>
      </c>
      <c r="U110" t="str">
        <f>IFERROR(VLOOKUP(T110,Sheet1!$A$1:$B$7,2,FALSE),"")</f>
        <v/>
      </c>
      <c r="V110" t="str">
        <f t="shared" si="13"/>
        <v/>
      </c>
      <c r="W110">
        <f>IFERROR(VLOOKUP(V110,Sheet1!$C$1:$D$21,2,FALSE),5)</f>
        <v>5</v>
      </c>
      <c r="X110" t="str">
        <f t="shared" si="14"/>
        <v/>
      </c>
      <c r="Y110">
        <f>IFERROR(VLOOKUP(X110,Sheet1!$E$1:$F$20,2,FALSE),5)</f>
        <v>5</v>
      </c>
      <c r="Z110" t="str">
        <f t="shared" si="15"/>
        <v/>
      </c>
      <c r="AA110">
        <f t="shared" si="17"/>
        <v>5</v>
      </c>
      <c r="AB110" t="str">
        <f t="shared" si="18"/>
        <v/>
      </c>
      <c r="AC110">
        <f>IFERROR(VLOOKUP(AB110,Sheet1!$G$1:$H$4,2,FALSE),5)</f>
        <v>5</v>
      </c>
    </row>
    <row r="111" spans="2:29" ht="14.25" x14ac:dyDescent="0.2">
      <c r="B111" s="46">
        <v>98</v>
      </c>
      <c r="C111" s="45"/>
      <c r="D111" s="45"/>
      <c r="E111" s="48"/>
      <c r="F111" s="48"/>
      <c r="G111" s="45"/>
      <c r="H111" s="45"/>
      <c r="I111" s="45"/>
      <c r="J111" s="45"/>
      <c r="K111" s="45"/>
      <c r="L111" s="47"/>
      <c r="M111" s="45"/>
      <c r="N111" s="45"/>
      <c r="O111" s="49"/>
      <c r="Q111">
        <v>8</v>
      </c>
      <c r="R111">
        <f t="shared" si="16"/>
        <v>8</v>
      </c>
      <c r="T111" t="str">
        <f t="shared" si="12"/>
        <v/>
      </c>
      <c r="U111" t="str">
        <f>IFERROR(VLOOKUP(T111,Sheet1!$A$1:$B$7,2,FALSE),"")</f>
        <v/>
      </c>
      <c r="V111" t="str">
        <f t="shared" si="13"/>
        <v/>
      </c>
      <c r="W111">
        <f>IFERROR(VLOOKUP(V111,Sheet1!$C$1:$D$21,2,FALSE),5)</f>
        <v>5</v>
      </c>
      <c r="X111" t="str">
        <f t="shared" si="14"/>
        <v/>
      </c>
      <c r="Y111">
        <f>IFERROR(VLOOKUP(X111,Sheet1!$E$1:$F$20,2,FALSE),5)</f>
        <v>5</v>
      </c>
      <c r="Z111" t="str">
        <f t="shared" si="15"/>
        <v/>
      </c>
      <c r="AA111">
        <f t="shared" si="17"/>
        <v>5</v>
      </c>
      <c r="AB111" t="str">
        <f t="shared" si="18"/>
        <v/>
      </c>
      <c r="AC111">
        <f>IFERROR(VLOOKUP(AB111,Sheet1!$G$1:$H$4,2,FALSE),5)</f>
        <v>5</v>
      </c>
    </row>
    <row r="112" spans="2:29" ht="14.25" x14ac:dyDescent="0.2">
      <c r="B112" s="46">
        <v>99</v>
      </c>
      <c r="C112" s="45"/>
      <c r="D112" s="45"/>
      <c r="E112" s="50"/>
      <c r="F112" s="50"/>
      <c r="G112" s="45"/>
      <c r="H112" s="45"/>
      <c r="I112" s="45"/>
      <c r="J112" s="45"/>
      <c r="K112" s="45"/>
      <c r="L112" s="47"/>
      <c r="M112" s="45"/>
      <c r="N112" s="45"/>
      <c r="O112" s="49"/>
      <c r="Q112">
        <v>8</v>
      </c>
      <c r="R112">
        <f t="shared" si="16"/>
        <v>8</v>
      </c>
      <c r="T112" t="str">
        <f t="shared" si="12"/>
        <v/>
      </c>
      <c r="U112" t="str">
        <f>IFERROR(VLOOKUP(T112,Sheet1!$A$1:$B$7,2,FALSE),"")</f>
        <v/>
      </c>
      <c r="V112" t="str">
        <f t="shared" si="13"/>
        <v/>
      </c>
      <c r="W112">
        <f>IFERROR(VLOOKUP(V112,Sheet1!$C$1:$D$21,2,FALSE),5)</f>
        <v>5</v>
      </c>
      <c r="X112" t="str">
        <f t="shared" si="14"/>
        <v/>
      </c>
      <c r="Y112">
        <f>IFERROR(VLOOKUP(X112,Sheet1!$E$1:$F$20,2,FALSE),5)</f>
        <v>5</v>
      </c>
      <c r="Z112" t="str">
        <f t="shared" si="15"/>
        <v/>
      </c>
      <c r="AA112">
        <f t="shared" si="17"/>
        <v>5</v>
      </c>
      <c r="AB112" t="str">
        <f t="shared" si="18"/>
        <v/>
      </c>
      <c r="AC112">
        <f>IFERROR(VLOOKUP(AB112,Sheet1!$G$1:$H$4,2,FALSE),5)</f>
        <v>5</v>
      </c>
    </row>
    <row r="113" spans="4:4" ht="9.75" customHeight="1" x14ac:dyDescent="0.2"/>
    <row r="114" spans="4:4" ht="15.75" customHeight="1" x14ac:dyDescent="0.2">
      <c r="D114" s="7" t="s">
        <v>47</v>
      </c>
    </row>
  </sheetData>
  <sheetProtection algorithmName="SHA-512" hashValue="f67gc1ICLOsWGZivDaU1c/dTWFW1rr+J2xckuQTHhKn6mqetBAyzTLcZ3qgBPMhBXrnc5QXiVz4A8TPCRFNHow==" saltValue="cTlSiMBSoI6ofTl8LmDIIQ==" spinCount="100000" sheet="1" insertRows="0" selectLockedCells="1"/>
  <mergeCells count="4">
    <mergeCell ref="D4:N6"/>
    <mergeCell ref="C8:N10"/>
    <mergeCell ref="J12:N12"/>
    <mergeCell ref="C12:E12"/>
  </mergeCells>
  <conditionalFormatting sqref="B4:B6">
    <cfRule type="iconSet" priority="7">
      <iconSet iconSet="3Symbols2">
        <cfvo type="percent" val="0"/>
        <cfvo type="num" val="1" gte="0"/>
        <cfvo type="num" val="1"/>
      </iconSet>
    </cfRule>
  </conditionalFormatting>
  <conditionalFormatting sqref="C4">
    <cfRule type="iconSet" priority="8">
      <iconSet iconSet="3Symbols2">
        <cfvo type="percent" val="0"/>
        <cfvo type="percent" val="33"/>
        <cfvo type="percent" val="67"/>
      </iconSet>
    </cfRule>
  </conditionalFormatting>
  <conditionalFormatting sqref="C14:F112 L14:M112">
    <cfRule type="expression" dxfId="5" priority="11">
      <formula>AND(C14="",COUNTA($C14:$F14,$G14:$N14)&gt;0)</formula>
    </cfRule>
  </conditionalFormatting>
  <conditionalFormatting sqref="D4:N6">
    <cfRule type="notContainsBlanks" dxfId="4" priority="84">
      <formula>LEN(TRIM(D4))&gt;0</formula>
    </cfRule>
  </conditionalFormatting>
  <conditionalFormatting sqref="G14:H112">
    <cfRule type="expression" dxfId="3" priority="3">
      <formula>AND(G14="", $F14="Work experience only",COUNTA($C14:$F14,$G14:$N14)&gt;0)</formula>
    </cfRule>
  </conditionalFormatting>
  <conditionalFormatting sqref="G14:I112">
    <cfRule type="expression" dxfId="2" priority="2">
      <formula>AND(G14="", $F14="Both work experience &amp; 3 months employment",COUNTA($C14:$F14,$G14:$N14)&gt;0)</formula>
    </cfRule>
  </conditionalFormatting>
  <conditionalFormatting sqref="I14:I112">
    <cfRule type="expression" dxfId="1" priority="1">
      <formula>AND(I14="", $F14="3 months direct employment only",COUNTA($C14:$F14,$G14:$N14)&gt;0)</formula>
    </cfRule>
  </conditionalFormatting>
  <conditionalFormatting sqref="J14:K112">
    <cfRule type="expression" dxfId="0" priority="83">
      <formula>AND(J14="",COUNTA($C14:$F14,$G14:$N14)&gt;0)</formula>
    </cfRule>
  </conditionalFormatting>
  <dataValidations count="4">
    <dataValidation type="date" errorStyle="warning" allowBlank="1" showInputMessage="1" showErrorMessage="1" errorTitle="Invalid entry" error="Please enter the date in the following format: dd/mm/yyyy" sqref="H14:H112" xr:uid="{F264716F-A198-45EE-B4D6-3F8076FE8C2F}">
      <formula1>1</formula1>
      <formula2>73051</formula2>
    </dataValidation>
    <dataValidation type="date" errorStyle="warning" allowBlank="1" showInputMessage="1" showErrorMessage="1" errorTitle="Invalid entry" error="Please enter a date in the following format: dd/mm/yyyy" sqref="G14:G112" xr:uid="{7056ADA2-82AA-40B8-BC8A-AB450DE8431C}">
      <formula1>32874</formula1>
      <formula2>73415</formula2>
    </dataValidation>
    <dataValidation type="date" errorStyle="warning" allowBlank="1" showInputMessage="1" showErrorMessage="1" error="Please check this date of birth. Your input has indicated the trainee is either under 14 or over 80 years old." sqref="L14:L112" xr:uid="{8E10412D-92C2-4167-96E1-7EAA9A2302FD}">
      <formula1>TODAY()-29220</formula1>
      <formula2>TODAY()-5113</formula2>
    </dataValidation>
    <dataValidation type="date" errorStyle="warning" operator="lessThan" allowBlank="1" showInputMessage="1" showErrorMessage="1" error="Please check this date entry." sqref="I14:I112" xr:uid="{E9E129C7-F858-4197-BAED-5784EE2F263B}">
      <formula1>TODAY()</formula1>
    </dataValidation>
  </dataValidations>
  <pageMargins left="0.25" right="0.25"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92454E-7587-4968-9DEE-BEE1C9D3F1AA}">
          <x14:formula1>
            <xm:f>Sheet1!$C$36:$C$39</xm:f>
          </x14:formula1>
          <xm:sqref>F14:F112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39"/>
  <sheetViews>
    <sheetView workbookViewId="0">
      <selection activeCell="B31" sqref="B31"/>
    </sheetView>
  </sheetViews>
  <sheetFormatPr defaultRowHeight="14.25" x14ac:dyDescent="0.2"/>
  <sheetData>
    <row r="1" spans="1:13" x14ac:dyDescent="0.2">
      <c r="A1" t="s">
        <v>72</v>
      </c>
      <c r="B1">
        <v>5</v>
      </c>
      <c r="C1" t="s">
        <v>73</v>
      </c>
      <c r="D1">
        <v>0</v>
      </c>
      <c r="E1" t="s">
        <v>73</v>
      </c>
      <c r="F1">
        <v>0</v>
      </c>
      <c r="G1" t="s">
        <v>73</v>
      </c>
      <c r="H1">
        <v>1</v>
      </c>
    </row>
    <row r="2" spans="1:13" x14ac:dyDescent="0.2">
      <c r="A2" t="s">
        <v>74</v>
      </c>
      <c r="B2">
        <v>5</v>
      </c>
      <c r="C2" t="s">
        <v>75</v>
      </c>
      <c r="D2">
        <v>0</v>
      </c>
      <c r="E2" t="s">
        <v>75</v>
      </c>
      <c r="F2">
        <v>0</v>
      </c>
      <c r="G2" t="s">
        <v>75</v>
      </c>
      <c r="H2">
        <v>1</v>
      </c>
    </row>
    <row r="3" spans="1:13" x14ac:dyDescent="0.2">
      <c r="A3" t="s">
        <v>76</v>
      </c>
      <c r="B3">
        <v>5</v>
      </c>
      <c r="C3" t="s">
        <v>77</v>
      </c>
      <c r="D3">
        <v>0</v>
      </c>
      <c r="E3" t="s">
        <v>77</v>
      </c>
      <c r="F3">
        <v>0</v>
      </c>
      <c r="G3" t="s">
        <v>77</v>
      </c>
      <c r="H3">
        <v>1</v>
      </c>
    </row>
    <row r="4" spans="1:13" x14ac:dyDescent="0.2">
      <c r="A4" t="s">
        <v>78</v>
      </c>
      <c r="B4">
        <v>5</v>
      </c>
      <c r="C4" t="s">
        <v>79</v>
      </c>
      <c r="D4">
        <v>0</v>
      </c>
      <c r="E4" t="s">
        <v>79</v>
      </c>
      <c r="F4">
        <v>0</v>
      </c>
      <c r="G4" t="s">
        <v>80</v>
      </c>
      <c r="H4">
        <v>1</v>
      </c>
    </row>
    <row r="5" spans="1:13" x14ac:dyDescent="0.2">
      <c r="A5" t="s">
        <v>81</v>
      </c>
      <c r="B5">
        <v>5</v>
      </c>
      <c r="C5" t="s">
        <v>82</v>
      </c>
      <c r="D5">
        <v>0</v>
      </c>
      <c r="E5" t="s">
        <v>82</v>
      </c>
      <c r="F5">
        <v>0</v>
      </c>
    </row>
    <row r="6" spans="1:13" x14ac:dyDescent="0.2">
      <c r="A6" t="s">
        <v>83</v>
      </c>
      <c r="B6">
        <v>5</v>
      </c>
      <c r="C6" t="s">
        <v>84</v>
      </c>
      <c r="D6">
        <v>0</v>
      </c>
      <c r="E6" t="s">
        <v>84</v>
      </c>
      <c r="F6">
        <v>0</v>
      </c>
    </row>
    <row r="7" spans="1:13" x14ac:dyDescent="0.2">
      <c r="A7" t="s">
        <v>85</v>
      </c>
      <c r="B7">
        <v>5</v>
      </c>
      <c r="C7" t="s">
        <v>86</v>
      </c>
      <c r="D7">
        <v>0</v>
      </c>
      <c r="E7" t="s">
        <v>86</v>
      </c>
      <c r="F7">
        <v>0</v>
      </c>
    </row>
    <row r="8" spans="1:13" x14ac:dyDescent="0.2">
      <c r="C8" t="s">
        <v>87</v>
      </c>
      <c r="D8">
        <v>0</v>
      </c>
      <c r="E8" t="s">
        <v>87</v>
      </c>
      <c r="F8">
        <v>0</v>
      </c>
    </row>
    <row r="9" spans="1:13" x14ac:dyDescent="0.2">
      <c r="C9" t="s">
        <v>88</v>
      </c>
      <c r="D9">
        <v>0</v>
      </c>
      <c r="E9" t="s">
        <v>88</v>
      </c>
      <c r="F9">
        <v>0</v>
      </c>
    </row>
    <row r="10" spans="1:13" x14ac:dyDescent="0.2">
      <c r="C10" t="s">
        <v>89</v>
      </c>
      <c r="D10">
        <v>0</v>
      </c>
      <c r="E10" t="s">
        <v>89</v>
      </c>
      <c r="F10">
        <v>0</v>
      </c>
    </row>
    <row r="11" spans="1:13" x14ac:dyDescent="0.2">
      <c r="C11" t="s">
        <v>90</v>
      </c>
      <c r="D11">
        <v>0</v>
      </c>
      <c r="E11" t="s">
        <v>90</v>
      </c>
      <c r="F11">
        <v>0</v>
      </c>
      <c r="L11" t="s">
        <v>80</v>
      </c>
      <c r="M11" t="s">
        <v>80</v>
      </c>
    </row>
    <row r="12" spans="1:13" x14ac:dyDescent="0.2">
      <c r="C12" t="s">
        <v>91</v>
      </c>
      <c r="D12">
        <v>0</v>
      </c>
      <c r="E12" t="s">
        <v>91</v>
      </c>
      <c r="F12">
        <v>0</v>
      </c>
      <c r="L12" t="s">
        <v>82</v>
      </c>
      <c r="M12" t="s">
        <v>82</v>
      </c>
    </row>
    <row r="13" spans="1:13" x14ac:dyDescent="0.2">
      <c r="C13" t="s">
        <v>92</v>
      </c>
      <c r="D13">
        <v>0</v>
      </c>
      <c r="E13" t="s">
        <v>93</v>
      </c>
      <c r="F13">
        <v>0</v>
      </c>
      <c r="L13" t="s">
        <v>94</v>
      </c>
      <c r="M13" t="s">
        <v>94</v>
      </c>
    </row>
    <row r="14" spans="1:13" x14ac:dyDescent="0.2">
      <c r="C14" t="s">
        <v>93</v>
      </c>
      <c r="D14">
        <v>0</v>
      </c>
      <c r="E14" t="s">
        <v>95</v>
      </c>
      <c r="F14">
        <v>0</v>
      </c>
      <c r="L14" t="s">
        <v>96</v>
      </c>
      <c r="M14" t="s">
        <v>96</v>
      </c>
    </row>
    <row r="15" spans="1:13" x14ac:dyDescent="0.2">
      <c r="C15" t="s">
        <v>95</v>
      </c>
      <c r="D15">
        <v>0</v>
      </c>
      <c r="E15" t="s">
        <v>97</v>
      </c>
      <c r="F15">
        <v>0</v>
      </c>
      <c r="L15" t="s">
        <v>98</v>
      </c>
      <c r="M15" t="s">
        <v>98</v>
      </c>
    </row>
    <row r="16" spans="1:13" x14ac:dyDescent="0.2">
      <c r="C16" t="s">
        <v>97</v>
      </c>
      <c r="D16">
        <v>0</v>
      </c>
      <c r="E16" s="9" t="s">
        <v>99</v>
      </c>
      <c r="F16">
        <v>0</v>
      </c>
      <c r="L16" t="s">
        <v>100</v>
      </c>
      <c r="M16" t="s">
        <v>100</v>
      </c>
    </row>
    <row r="17" spans="2:13" x14ac:dyDescent="0.2">
      <c r="C17" s="9" t="s">
        <v>99</v>
      </c>
      <c r="D17">
        <v>0</v>
      </c>
      <c r="E17" s="9" t="s">
        <v>101</v>
      </c>
      <c r="F17">
        <v>0</v>
      </c>
      <c r="M17" t="s">
        <v>92</v>
      </c>
    </row>
    <row r="18" spans="2:13" x14ac:dyDescent="0.2">
      <c r="C18" s="9" t="s">
        <v>101</v>
      </c>
      <c r="D18">
        <v>0</v>
      </c>
      <c r="E18" s="9" t="s">
        <v>102</v>
      </c>
      <c r="F18">
        <v>0</v>
      </c>
    </row>
    <row r="19" spans="2:13" x14ac:dyDescent="0.2">
      <c r="C19" s="9" t="s">
        <v>102</v>
      </c>
      <c r="D19">
        <v>0</v>
      </c>
      <c r="E19" s="9" t="s">
        <v>103</v>
      </c>
      <c r="F19">
        <v>0</v>
      </c>
    </row>
    <row r="20" spans="2:13" x14ac:dyDescent="0.2">
      <c r="C20" s="9" t="s">
        <v>103</v>
      </c>
      <c r="D20">
        <v>0</v>
      </c>
      <c r="E20" s="9" t="s">
        <v>104</v>
      </c>
      <c r="F20">
        <v>0</v>
      </c>
    </row>
    <row r="21" spans="2:13" x14ac:dyDescent="0.2">
      <c r="C21" s="9" t="s">
        <v>104</v>
      </c>
      <c r="D21">
        <v>0</v>
      </c>
    </row>
    <row r="22" spans="2:13" x14ac:dyDescent="0.2">
      <c r="C22" s="9"/>
    </row>
    <row r="23" spans="2:13" x14ac:dyDescent="0.2">
      <c r="C23" s="9"/>
    </row>
    <row r="24" spans="2:13" x14ac:dyDescent="0.2">
      <c r="C24" s="9"/>
    </row>
    <row r="25" spans="2:13" x14ac:dyDescent="0.2">
      <c r="C25" s="9"/>
    </row>
    <row r="26" spans="2:13" x14ac:dyDescent="0.2">
      <c r="C26" s="9"/>
    </row>
    <row r="28" spans="2:13" x14ac:dyDescent="0.2">
      <c r="B28" t="s">
        <v>105</v>
      </c>
      <c r="G28" t="s">
        <v>106</v>
      </c>
    </row>
    <row r="29" spans="2:13" x14ac:dyDescent="0.2">
      <c r="B29">
        <f>IF(ISBLANK('Employer Details'!P10),0,1)</f>
        <v>0</v>
      </c>
      <c r="C29" t="s">
        <v>107</v>
      </c>
      <c r="G29" t="s">
        <v>108</v>
      </c>
    </row>
    <row r="30" spans="2:13" x14ac:dyDescent="0.2">
      <c r="B30">
        <f>IF(ISBLANK('Employer Details'!F8),0,1)</f>
        <v>0</v>
      </c>
      <c r="C30" t="s">
        <v>109</v>
      </c>
      <c r="G30" t="s">
        <v>110</v>
      </c>
    </row>
    <row r="31" spans="2:13" x14ac:dyDescent="0.2">
      <c r="B31">
        <f>IF(ISBLANK('Employer Details'!F12),0,1)</f>
        <v>0</v>
      </c>
      <c r="C31" t="s">
        <v>111</v>
      </c>
      <c r="G31" t="s">
        <v>112</v>
      </c>
    </row>
    <row r="37" spans="3:3" x14ac:dyDescent="0.2">
      <c r="C37" t="s">
        <v>113</v>
      </c>
    </row>
    <row r="38" spans="3:3" x14ac:dyDescent="0.2">
      <c r="C38" t="s">
        <v>114</v>
      </c>
    </row>
    <row r="39" spans="3:3" x14ac:dyDescent="0.2">
      <c r="C39" t="s">
        <v>115</v>
      </c>
    </row>
  </sheetData>
  <sheetProtection algorithmName="SHA-512" hashValue="QpEOGprS+M0BxU8BIUqv1KWk3QoV22ElMkXkNL4/IOLSd7mR14NNMZdC3JMvcJJhhCsP9GQJR5283UyKITlAIw==" saltValue="jXDviIvTOcrGpjt5UQs0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7684B-905E-4FC0-B0EB-A817B9F776D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01FFD9A-23AC-4CD5-8CD7-2931EA6C1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346416-06CD-4F21-BCCF-DBD2B6B668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Employer Details</vt:lpstr>
      <vt:lpstr>Long qualification achievement</vt:lpstr>
      <vt:lpstr>Short qualification achievement</vt:lpstr>
      <vt:lpstr>Apprenticeship achievement</vt:lpstr>
      <vt:lpstr>Into work</vt:lpstr>
      <vt:lpstr>Sheet1</vt:lpstr>
    </vt:vector>
  </TitlesOfParts>
  <Manager/>
  <Company>CITB-ConstructionSkills</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2018-03-05T15:43:55.0000000Z</dcterms:created>
  <dcterms:modified xsi:type="dcterms:W3CDTF">2026-04-01T08:11:50.0000000Z</dcterms:modified>
</coreProperties>
</file>