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itb.sharepoint.com/sites/SP0161/Occupations/INT/NVQ/"/>
    </mc:Choice>
  </mc:AlternateContent>
  <xr:revisionPtr revIDLastSave="812" documentId="11_507215B82E6962C78A7798C9619283D1E6EF76C1" xr6:coauthVersionLast="47" xr6:coauthVersionMax="47" xr10:uidLastSave="{7EA674EF-F024-40BF-B85E-455718070CF0}"/>
  <bookViews>
    <workbookView xWindow="28680" yWindow="-120" windowWidth="25440" windowHeight="15390" xr2:uid="{00000000-000D-0000-FFFF-FFFF00000000}"/>
  </bookViews>
  <sheets>
    <sheet name="L2 INT" sheetId="2" r:id="rId1"/>
    <sheet name="Sheet3" sheetId="3" r:id="rId2"/>
  </sheets>
  <definedNames>
    <definedName name="_xlnm.Print_Area" localSheetId="0">'L2 INT'!$A$1:$J$225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9" i="2" l="1"/>
  <c r="F110" i="2"/>
  <c r="F111" i="2"/>
  <c r="C115" i="2"/>
  <c r="F39" i="2"/>
  <c r="F40" i="2"/>
  <c r="F41" i="2"/>
  <c r="F42" i="2"/>
  <c r="C44" i="2"/>
  <c r="D44" i="2"/>
  <c r="E44" i="2"/>
  <c r="E45" i="2" s="1"/>
  <c r="F164" i="2"/>
  <c r="C45" i="2" l="1"/>
  <c r="E170" i="2"/>
  <c r="C170" i="2"/>
  <c r="F167" i="2"/>
  <c r="F166" i="2"/>
  <c r="F165" i="2"/>
  <c r="E143" i="2"/>
  <c r="C143" i="2"/>
  <c r="F140" i="2"/>
  <c r="F139" i="2"/>
  <c r="F138" i="2"/>
  <c r="F137" i="2"/>
  <c r="E156" i="2" l="1"/>
  <c r="C156" i="2"/>
  <c r="F152" i="2"/>
  <c r="F151" i="2"/>
  <c r="F150" i="2"/>
  <c r="E32" i="2"/>
  <c r="C32" i="2"/>
  <c r="F26" i="2"/>
  <c r="F25" i="2"/>
  <c r="F24" i="2"/>
  <c r="E102" i="2"/>
  <c r="C102" i="2"/>
  <c r="F99" i="2"/>
  <c r="F98" i="2"/>
  <c r="F97" i="2"/>
  <c r="F96" i="2"/>
  <c r="E129" i="2" l="1"/>
  <c r="C129" i="2"/>
  <c r="F125" i="2"/>
  <c r="F124" i="2"/>
  <c r="F123" i="2"/>
  <c r="E88" i="2" l="1"/>
  <c r="F84" i="2"/>
  <c r="F83" i="2"/>
  <c r="F82" i="2"/>
  <c r="F81" i="2"/>
  <c r="E73" i="2"/>
  <c r="F70" i="2"/>
  <c r="F69" i="2"/>
  <c r="F68" i="2"/>
  <c r="F67" i="2"/>
  <c r="C88" i="2" l="1"/>
  <c r="C73" i="2"/>
  <c r="F53" i="2" l="1"/>
  <c r="F54" i="2"/>
  <c r="F55" i="2"/>
  <c r="F56" i="2"/>
  <c r="E59" i="2" l="1"/>
  <c r="C59" i="2" l="1"/>
</calcChain>
</file>

<file path=xl/sharedStrings.xml><?xml version="1.0" encoding="utf-8"?>
<sst xmlns="http://schemas.openxmlformats.org/spreadsheetml/2006/main" count="480" uniqueCount="126">
  <si>
    <r>
      <t xml:space="preserve">Guided Learning Hours  </t>
    </r>
    <r>
      <rPr>
        <sz val="11"/>
        <color theme="1"/>
        <rFont val="Arial"/>
        <family val="2"/>
      </rPr>
      <t>eg contact time or supervised learning</t>
    </r>
    <r>
      <rPr>
        <b/>
        <sz val="11"/>
        <color theme="1"/>
        <rFont val="Arial"/>
        <family val="2"/>
      </rPr>
      <t xml:space="preserve"> </t>
    </r>
    <r>
      <rPr>
        <sz val="11"/>
        <color theme="1"/>
        <rFont val="Arial"/>
        <family val="2"/>
      </rPr>
      <t>with a mentor/tutor/supervisor including onsite or in a classroom.</t>
    </r>
  </si>
  <si>
    <r>
      <t xml:space="preserve">Assessment – </t>
    </r>
    <r>
      <rPr>
        <sz val="11"/>
        <color theme="1"/>
        <rFont val="Arial"/>
        <family val="2"/>
      </rPr>
      <t xml:space="preserve">The average hours it would take to assess the candidate's competence in the particular function – this </t>
    </r>
    <r>
      <rPr>
        <b/>
        <sz val="11"/>
        <color theme="1"/>
        <rFont val="Arial"/>
        <family val="2"/>
      </rPr>
      <t>can</t>
    </r>
    <r>
      <rPr>
        <sz val="11"/>
        <color theme="1"/>
        <rFont val="Arial"/>
        <family val="2"/>
      </rPr>
      <t xml:space="preserve"> contribute to guided learning, but this has been kept separate in building the qualification value</t>
    </r>
  </si>
  <si>
    <r>
      <t xml:space="preserve">Other Learning – eg </t>
    </r>
    <r>
      <rPr>
        <sz val="11"/>
        <color theme="1"/>
        <rFont val="Arial"/>
        <family val="2"/>
      </rPr>
      <t>Learners own study/research, practice of skills, compilation of portfolio of work evidence</t>
    </r>
  </si>
  <si>
    <r>
      <t>Duplicated Learning –</t>
    </r>
    <r>
      <rPr>
        <sz val="11"/>
        <color theme="1"/>
        <rFont val="Arial"/>
        <family val="2"/>
      </rPr>
      <t xml:space="preserve"> units are derived from National Occupational Standards. When the units are combined for the occupational NVQ, elements of learning in one </t>
    </r>
    <r>
      <rPr>
        <b/>
        <sz val="11"/>
        <color theme="1"/>
        <rFont val="Arial"/>
        <family val="2"/>
      </rPr>
      <t>occupational</t>
    </r>
    <r>
      <rPr>
        <sz val="11"/>
        <color theme="1"/>
        <rFont val="Arial"/>
        <family val="2"/>
      </rPr>
      <t xml:space="preserve"> unit are repeated in others. Hence there is a degree of duplication. The organisations involved in determining TQT also agree the amount of time in each </t>
    </r>
    <r>
      <rPr>
        <b/>
        <sz val="11"/>
        <color theme="1"/>
        <rFont val="Arial"/>
        <family val="2"/>
      </rPr>
      <t>occupational</t>
    </r>
    <r>
      <rPr>
        <sz val="11"/>
        <color theme="1"/>
        <rFont val="Arial"/>
        <family val="2"/>
      </rPr>
      <t xml:space="preserve"> unit that is duplicated. For this NVQ, these elements are considered to represent 40 hours. This needs to be included for TQT once for the </t>
    </r>
    <r>
      <rPr>
        <b/>
        <sz val="11"/>
        <color theme="1"/>
        <rFont val="Arial"/>
        <family val="2"/>
      </rPr>
      <t>occupational</t>
    </r>
    <r>
      <rPr>
        <sz val="11"/>
        <color theme="1"/>
        <rFont val="Arial"/>
        <family val="2"/>
      </rPr>
      <t xml:space="preserve"> units, so where there are two </t>
    </r>
    <r>
      <rPr>
        <b/>
        <sz val="11"/>
        <color theme="1"/>
        <rFont val="Arial"/>
        <family val="2"/>
      </rPr>
      <t>occupational</t>
    </r>
    <r>
      <rPr>
        <sz val="11"/>
        <color theme="1"/>
        <rFont val="Arial"/>
        <family val="2"/>
      </rPr>
      <t xml:space="preserve"> units (excluding core units 641, 642, 643, 209, 210 and 211) 1 x 40 hours would be deducted similarly where there are three </t>
    </r>
    <r>
      <rPr>
        <b/>
        <sz val="11"/>
        <rFont val="Arial"/>
        <family val="2"/>
      </rPr>
      <t>occupational</t>
    </r>
    <r>
      <rPr>
        <sz val="11"/>
        <rFont val="Arial"/>
        <family val="2"/>
      </rPr>
      <t xml:space="preserve"> </t>
    </r>
    <r>
      <rPr>
        <sz val="11"/>
        <color theme="1"/>
        <rFont val="Arial"/>
        <family val="2"/>
      </rPr>
      <t xml:space="preserve">units (excluding </t>
    </r>
    <r>
      <rPr>
        <b/>
        <sz val="11"/>
        <color theme="1"/>
        <rFont val="Arial"/>
        <family val="2"/>
      </rPr>
      <t>core</t>
    </r>
    <r>
      <rPr>
        <sz val="11"/>
        <color theme="1"/>
        <rFont val="Arial"/>
        <family val="2"/>
      </rPr>
      <t xml:space="preserve"> mandatory units 641, 642, 643, 209, 210 and 211), there would be a deduction of 2 x 40 hours = 80 hours</t>
    </r>
  </si>
  <si>
    <r>
      <t xml:space="preserve">Nb: </t>
    </r>
    <r>
      <rPr>
        <sz val="11"/>
        <color theme="1"/>
        <rFont val="Arial"/>
        <family val="2"/>
      </rPr>
      <t>as qualifications are currently still built on units, which individually state guided learning hours, which has in the past excluded assessment, the values are shown separately</t>
    </r>
    <r>
      <rPr>
        <b/>
        <sz val="11"/>
        <color theme="1"/>
        <rFont val="Arial"/>
        <family val="2"/>
      </rPr>
      <t xml:space="preserve"> </t>
    </r>
  </si>
  <si>
    <r>
      <t xml:space="preserve">Nb: </t>
    </r>
    <r>
      <rPr>
        <sz val="11"/>
        <color theme="1"/>
        <rFont val="Arial"/>
        <family val="2"/>
      </rPr>
      <t>previous/older forms reflect Ofqual TQT guidance from March 2015 'After the QCF', where qualifications had to have Guided Learning, Directed Learning and Invigilated Assessment assigned as components of TQT</t>
    </r>
  </si>
  <si>
    <t>UNIT</t>
  </si>
  <si>
    <t>TITLE</t>
  </si>
  <si>
    <t>GUIDED LEARNING HOURS</t>
  </si>
  <si>
    <t>OTHER LEARNING</t>
  </si>
  <si>
    <t>TQT</t>
  </si>
  <si>
    <t>Level</t>
  </si>
  <si>
    <t>Unit type</t>
  </si>
  <si>
    <t>Endorse</t>
  </si>
  <si>
    <t>Imported unit Owner</t>
  </si>
  <si>
    <t>EXISTING GLH</t>
  </si>
  <si>
    <t>ASSESSMENT</t>
  </si>
  <si>
    <t>Conforming to general health, safety and welfare in the workplace</t>
  </si>
  <si>
    <t>M</t>
  </si>
  <si>
    <t>N</t>
  </si>
  <si>
    <t>Conforming to productive working practices in the workplace</t>
  </si>
  <si>
    <t>Moving, handling and storing resources in the workplace</t>
  </si>
  <si>
    <t>Duplicated learning</t>
  </si>
  <si>
    <t>Sub - Totals</t>
  </si>
  <si>
    <t>Totals</t>
  </si>
  <si>
    <t>Total TQT minus Duplicated Learning</t>
  </si>
  <si>
    <t xml:space="preserve">                                             </t>
  </si>
  <si>
    <t>MINIMUM NUMBER OF UNITS = 4</t>
  </si>
  <si>
    <t>Installing and relocating modular demountable partition systems  in the workplace</t>
  </si>
  <si>
    <t>Installing and relocating operable partitioning systems in the workplace</t>
  </si>
  <si>
    <t>Installing and relocating glass partition/internal screen systems in the workplace</t>
  </si>
  <si>
    <t>MINIMUM NUMBER OF UNITS = 5</t>
  </si>
  <si>
    <t>Installing dry lining systems in the workplace</t>
  </si>
  <si>
    <t>Installing plasterboard linings in the workplace</t>
  </si>
  <si>
    <t>Finishing dry lining walls or ceilings in the workplace</t>
  </si>
  <si>
    <t>MINIMUM TQT FOR THIS PATHWAY = 310</t>
  </si>
  <si>
    <t>Installing suspended ceiling systems in the workplace</t>
  </si>
  <si>
    <t>Erecting fire resistant walls and wall linings in the workplace</t>
  </si>
  <si>
    <t>Installing, removing and relocating raised access flooring systems in the workplace</t>
  </si>
  <si>
    <t>Installing acoustic flooring in the workplace</t>
  </si>
  <si>
    <t>127v3</t>
  </si>
  <si>
    <t>642v1</t>
  </si>
  <si>
    <t>643v1</t>
  </si>
  <si>
    <t>Wood Occupations</t>
  </si>
  <si>
    <t>Interior Systems</t>
  </si>
  <si>
    <t>769v2</t>
  </si>
  <si>
    <t>770v2</t>
  </si>
  <si>
    <t>129v4</t>
  </si>
  <si>
    <t>618v3</t>
  </si>
  <si>
    <t>355v3</t>
  </si>
  <si>
    <t>Associated Industry Services</t>
  </si>
  <si>
    <t>126v3</t>
  </si>
  <si>
    <t>133v3</t>
  </si>
  <si>
    <t>620v3</t>
  </si>
  <si>
    <t>Version 1 of the combined NVQ and TQT structure March 2022</t>
  </si>
  <si>
    <t>LEVEL 2 NVQ TQT STRUCTURE FOR INTERIOR SYSTEMS (CONSTRUCTION)</t>
  </si>
  <si>
    <t>INSERT OCCUPATIONS AFFECTED BY CHANGES TO THIS STRUCTURE</t>
  </si>
  <si>
    <t>NWG members represented when determining occupation specificTQT values</t>
  </si>
  <si>
    <t>CITB unit ref</t>
  </si>
  <si>
    <t>Endorsement</t>
  </si>
  <si>
    <t xml:space="preserve">Note: Where industry requests an Awarding Organisation to further endorse a unit, the Awarding Organisation must first seek approval from CITB (standards.qualifications@citb.co.uk) to ensure the endorsement is appropriate to the unit. </t>
  </si>
  <si>
    <t>N/A</t>
  </si>
  <si>
    <t xml:space="preserve">SQA </t>
  </si>
  <si>
    <t>Updated structure following incremental change IC120 - an additional knowledge statement to units and new Dry-Lining fire resistant walls pathway added</t>
  </si>
  <si>
    <t>MINIMUM TQT FOR THIS PATHWAY = 450</t>
  </si>
  <si>
    <t>MINIMUM TQT FOR THIS PATHWAY = 420</t>
  </si>
  <si>
    <t>MINIMUM TQT FOR THIS PATHWAY = 590</t>
  </si>
  <si>
    <t>MINIMUM TQT FOR THIS PATHWAY = 350</t>
  </si>
  <si>
    <t>MINIMUM TQT FOR THIS PATHWAY = 710</t>
  </si>
  <si>
    <t>MINIMUM TQT FOR THIS PATHWAY = 340</t>
  </si>
  <si>
    <t>MINIMUM TQT FOR THIS PATHWAY = 320</t>
  </si>
  <si>
    <t>MINIMUM TQT FOR THIS PATHWAY = 370</t>
  </si>
  <si>
    <t>MINIMUM TQT FOR THIS PATHWAY = 440</t>
  </si>
  <si>
    <r>
      <rPr>
        <b/>
        <sz val="11"/>
        <rFont val="Arial"/>
        <family val="2"/>
      </rPr>
      <t xml:space="preserve">PATHWAY 11 </t>
    </r>
    <r>
      <rPr>
        <b/>
        <sz val="11"/>
        <color theme="1"/>
        <rFont val="Arial"/>
        <family val="2"/>
      </rPr>
      <t>- LEVEL 2 NVQ DIPLOMA IN INTERIOR SYSTEMS - ACOUSTIC FLOOR INSTALLATION</t>
    </r>
  </si>
  <si>
    <r>
      <rPr>
        <b/>
        <sz val="11"/>
        <rFont val="Arial"/>
        <family val="2"/>
      </rPr>
      <t>PATHWAY 1</t>
    </r>
    <r>
      <rPr>
        <b/>
        <sz val="11"/>
        <color theme="1"/>
        <rFont val="Arial"/>
        <family val="2"/>
      </rPr>
      <t xml:space="preserve"> - LEVEL 2 NVQ DIPLOMA IN INTERIOR SYSTEMS - CEILING FIXING</t>
    </r>
  </si>
  <si>
    <r>
      <rPr>
        <b/>
        <sz val="11"/>
        <rFont val="Arial"/>
        <family val="2"/>
      </rPr>
      <t>PATHWAY 2</t>
    </r>
    <r>
      <rPr>
        <b/>
        <sz val="11"/>
        <color theme="1"/>
        <rFont val="Arial"/>
        <family val="2"/>
      </rPr>
      <t xml:space="preserve"> – Level 2 NVQ IN INTERIOR SYSTEMS: MODULAR DEMOUNTABLE PARTITIONING    </t>
    </r>
  </si>
  <si>
    <r>
      <rPr>
        <b/>
        <sz val="11"/>
        <rFont val="Arial"/>
        <family val="2"/>
      </rPr>
      <t>PATHWAY 3</t>
    </r>
    <r>
      <rPr>
        <b/>
        <sz val="11"/>
        <color theme="1"/>
        <rFont val="Arial"/>
        <family val="2"/>
      </rPr>
      <t xml:space="preserve"> - LEVEL 2 NVQ DIPLOMA IN INTERIOR SYSTEMS: OPERABLE PARTITION SYSTEMS</t>
    </r>
  </si>
  <si>
    <r>
      <rPr>
        <b/>
        <sz val="11"/>
        <rFont val="Arial"/>
        <family val="2"/>
      </rPr>
      <t>PATHWAY 4</t>
    </r>
    <r>
      <rPr>
        <b/>
        <sz val="11"/>
        <color theme="1"/>
        <rFont val="Arial"/>
        <family val="2"/>
      </rPr>
      <t xml:space="preserve"> - LEVEL 2 NVQ DIPLOMA IN INTERIOR SYSTEMS: GLASS PARTITION/INTERNAL SCREEN SYSTEMS</t>
    </r>
  </si>
  <si>
    <r>
      <rPr>
        <b/>
        <sz val="11"/>
        <rFont val="Arial"/>
        <family val="2"/>
      </rPr>
      <t>PATHWAY 5</t>
    </r>
    <r>
      <rPr>
        <b/>
        <sz val="11"/>
        <color theme="1"/>
        <rFont val="Arial"/>
        <family val="2"/>
      </rPr>
      <t xml:space="preserve"> - LEVEL 2 NVQ DIPLOMA IN INTERIOR SYSTEMS: DRY LINING - FIXING</t>
    </r>
  </si>
  <si>
    <r>
      <rPr>
        <b/>
        <sz val="11"/>
        <rFont val="Arial"/>
        <family val="2"/>
      </rPr>
      <t>PATHWAY 6</t>
    </r>
    <r>
      <rPr>
        <b/>
        <sz val="11"/>
        <color theme="1"/>
        <rFont val="Arial"/>
        <family val="2"/>
      </rPr>
      <t xml:space="preserve"> - LEVEL 2 NVQ DIPLOMA IN INTERIOR SYSTEMS: DRY LINING - BOARDER</t>
    </r>
  </si>
  <si>
    <r>
      <rPr>
        <b/>
        <sz val="11"/>
        <rFont val="Arial"/>
        <family val="2"/>
      </rPr>
      <t>PATHWAY 7</t>
    </r>
    <r>
      <rPr>
        <b/>
        <sz val="11"/>
        <color theme="1"/>
        <rFont val="Arial"/>
        <family val="2"/>
      </rPr>
      <t xml:space="preserve"> - LEVEL 2 NVQ DIPLOMA IN INTERIOR SYSTEMS: DRY LINING - FINISHING</t>
    </r>
  </si>
  <si>
    <r>
      <rPr>
        <b/>
        <sz val="11"/>
        <rFont val="Arial"/>
        <family val="2"/>
      </rPr>
      <t>PATHWAY 8</t>
    </r>
    <r>
      <rPr>
        <b/>
        <sz val="11"/>
        <color theme="1"/>
        <rFont val="Arial"/>
        <family val="2"/>
      </rPr>
      <t xml:space="preserve"> - LEVEL 2 NVQ DIPLOMA IN INTERIOR SYSTEMS: DRY LINING - FIRE RESISTANT WALLS </t>
    </r>
  </si>
  <si>
    <r>
      <rPr>
        <b/>
        <sz val="11"/>
        <rFont val="Arial"/>
        <family val="2"/>
      </rPr>
      <t>PATHWAY 9</t>
    </r>
    <r>
      <rPr>
        <b/>
        <sz val="11"/>
        <color theme="1"/>
        <rFont val="Arial"/>
        <family val="2"/>
      </rPr>
      <t xml:space="preserve"> - LEVEL 2 NVQ DIPLOMA IN INTERIOR SYSTEMS - ACCESS FLOORING</t>
    </r>
  </si>
  <si>
    <r>
      <rPr>
        <b/>
        <sz val="11"/>
        <rFont val="Arial"/>
        <family val="2"/>
      </rPr>
      <t>PATHWAY 10</t>
    </r>
    <r>
      <rPr>
        <b/>
        <sz val="11"/>
        <color theme="1"/>
        <rFont val="Arial"/>
        <family val="2"/>
      </rPr>
      <t xml:space="preserve"> - LEVEL 2 NVQ DIPLOMA IN INTERIOR SYSTEMS - CAVITY BARRIER INSTALLATION</t>
    </r>
  </si>
  <si>
    <t>Installing cavity barriers to floors and ceilings in the workplace</t>
  </si>
  <si>
    <t>Additional (not complusory)</t>
  </si>
  <si>
    <t>Erecting fire resistant ceiling systems in the workplace</t>
  </si>
  <si>
    <t>A</t>
  </si>
  <si>
    <t>Associated Industrial Services</t>
  </si>
  <si>
    <t>356v3</t>
  </si>
  <si>
    <t>Y</t>
  </si>
  <si>
    <t>four of the following:</t>
  </si>
  <si>
    <t xml:space="preserve">  &gt; proprietary suspended ceilings, including repairs </t>
  </si>
  <si>
    <t xml:space="preserve">  &gt; specialist proprietary suspended ceilings for ambient temperature controlled and/or passive fire controlled areas</t>
  </si>
  <si>
    <t xml:space="preserve">  &gt; proprietary metal furring (MF) ceilings</t>
  </si>
  <si>
    <t xml:space="preserve">  &gt; concealed and exposed grid ceilings – mineral and/or metal</t>
  </si>
  <si>
    <t xml:space="preserve">  &gt; metal and/or mineral plank ceilings</t>
  </si>
  <si>
    <t xml:space="preserve">  &gt; rafts and/or baffles acoustic sections</t>
  </si>
  <si>
    <t>&gt; twin walls</t>
  </si>
  <si>
    <t>&gt; staggered studs</t>
  </si>
  <si>
    <t xml:space="preserve">   &gt; service shaft partitions</t>
  </si>
  <si>
    <t>&gt; curved walls</t>
  </si>
  <si>
    <t>&gt; walls over three metres high</t>
  </si>
  <si>
    <t>two of the following:</t>
  </si>
  <si>
    <t>one of the following:</t>
  </si>
  <si>
    <t xml:space="preserve"> &gt; tacking</t>
  </si>
  <si>
    <t xml:space="preserve"> &gt; direct bond (dot and dab)</t>
  </si>
  <si>
    <t>three of the following:</t>
  </si>
  <si>
    <t>&gt; tape and joint by hand and/or mechanical methods</t>
  </si>
  <si>
    <t>&gt; form internal and external angles</t>
  </si>
  <si>
    <t>&gt; apply priming/ protection/ top coat</t>
  </si>
  <si>
    <t xml:space="preserve">   &gt; apply skim plaster finish</t>
  </si>
  <si>
    <t>&gt; sliding/folding wall</t>
  </si>
  <si>
    <t>&gt; operable wall</t>
  </si>
  <si>
    <t>&gt; non-acoustic glass wall</t>
  </si>
  <si>
    <t>&gt; verticle rising wall</t>
  </si>
  <si>
    <t>&gt; accordian wall</t>
  </si>
  <si>
    <t>&gt; frameless glazed</t>
  </si>
  <si>
    <t>&gt; framed glazed</t>
  </si>
  <si>
    <t>&gt; factory fabricated</t>
  </si>
  <si>
    <t>&gt;internal curtain wall</t>
  </si>
  <si>
    <t>Issued to the BEABF in October 2022</t>
  </si>
  <si>
    <t>130v3</t>
  </si>
  <si>
    <t>641v1</t>
  </si>
  <si>
    <t>125v4</t>
  </si>
  <si>
    <t>Unit endorsements for INSERT LEVEL NVQ AND TITLE - For endorsement details please see master list on 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</si>
</sst>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26"/>
      <color theme="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rgb="FFFF0000"/>
      <name val="Arial"/>
      <family val="2"/>
    </font>
    <font>
      <u/>
      <sz val="11"/>
      <color theme="10"/>
      <name val="Arial"/>
      <family val="2"/>
    </font>
    <font>
      <b/>
      <i/>
      <sz val="11"/>
      <color rgb="FFFF000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auto="1"/>
      </right>
      <top/>
      <bottom style="medium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59">
    <xf numFmtId="0" fontId="0" fillId="0" borderId="0" xfId="0"/>
    <xf numFmtId="0" fontId="1" fillId="0" borderId="0" xfId="0" applyFont="1" applyAlignment="1"/>
    <xf numFmtId="0" fontId="1" fillId="0" borderId="0" xfId="0" applyFont="1"/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wrapText="1"/>
    </xf>
    <xf numFmtId="0" fontId="1" fillId="0" borderId="0" xfId="0" applyFont="1" applyBorder="1" applyAlignment="1">
      <alignment horizontal="right"/>
    </xf>
    <xf numFmtId="0" fontId="1" fillId="0" borderId="0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9" xfId="0" applyBorder="1" applyAlignment="1">
      <alignment wrapText="1"/>
    </xf>
    <xf numFmtId="0" fontId="0" fillId="0" borderId="9" xfId="0" applyBorder="1" applyAlignment="1">
      <alignment horizontal="center" vertical="center"/>
    </xf>
    <xf numFmtId="0" fontId="0" fillId="0" borderId="11" xfId="0" applyBorder="1" applyAlignment="1">
      <alignment wrapText="1"/>
    </xf>
    <xf numFmtId="0" fontId="0" fillId="0" borderId="1" xfId="0" applyFont="1" applyBorder="1" applyAlignment="1">
      <alignment horizontal="center"/>
    </xf>
    <xf numFmtId="0" fontId="1" fillId="0" borderId="7" xfId="0" applyFont="1" applyBorder="1" applyAlignment="1"/>
    <xf numFmtId="0" fontId="1" fillId="0" borderId="8" xfId="0" applyFont="1" applyBorder="1" applyAlignment="1"/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/>
    <xf numFmtId="0" fontId="2" fillId="3" borderId="0" xfId="0" applyFont="1" applyFill="1"/>
    <xf numFmtId="0" fontId="0" fillId="0" borderId="7" xfId="0" applyBorder="1" applyAlignment="1">
      <alignment horizontal="center"/>
    </xf>
    <xf numFmtId="0" fontId="0" fillId="0" borderId="8" xfId="0" applyBorder="1"/>
    <xf numFmtId="0" fontId="1" fillId="2" borderId="6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2" borderId="9" xfId="0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0" fontId="0" fillId="2" borderId="12" xfId="0" applyFont="1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1" fillId="2" borderId="5" xfId="0" applyFont="1" applyFill="1" applyBorder="1" applyAlignment="1">
      <alignment wrapText="1"/>
    </xf>
    <xf numFmtId="0" fontId="0" fillId="2" borderId="5" xfId="0" applyFill="1" applyBorder="1" applyAlignment="1">
      <alignment horizontal="center"/>
    </xf>
    <xf numFmtId="0" fontId="1" fillId="0" borderId="0" xfId="0" applyFont="1" applyBorder="1" applyAlignment="1">
      <alignment horizontal="left" vertical="top" wrapText="1"/>
    </xf>
    <xf numFmtId="0" fontId="0" fillId="0" borderId="11" xfId="0" applyBorder="1" applyAlignment="1">
      <alignment horizontal="center" vertical="center"/>
    </xf>
    <xf numFmtId="0" fontId="1" fillId="0" borderId="0" xfId="0" applyFont="1" applyAlignment="1">
      <alignment horizontal="left" vertical="top"/>
    </xf>
    <xf numFmtId="0" fontId="0" fillId="4" borderId="2" xfId="0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/>
    </xf>
    <xf numFmtId="0" fontId="1" fillId="0" borderId="0" xfId="0" applyFont="1" applyAlignment="1">
      <alignment horizontal="left" vertical="top" wrapText="1"/>
    </xf>
    <xf numFmtId="0" fontId="1" fillId="0" borderId="4" xfId="0" applyFont="1" applyBorder="1" applyAlignment="1"/>
    <xf numFmtId="0" fontId="1" fillId="0" borderId="5" xfId="0" applyFont="1" applyBorder="1" applyAlignment="1"/>
    <xf numFmtId="0" fontId="1" fillId="2" borderId="6" xfId="0" applyFont="1" applyFill="1" applyBorder="1" applyAlignment="1">
      <alignment horizontal="center"/>
    </xf>
    <xf numFmtId="0" fontId="1" fillId="0" borderId="0" xfId="0" applyFont="1" applyAlignment="1">
      <alignment horizontal="left" vertical="top" wrapText="1"/>
    </xf>
    <xf numFmtId="0" fontId="0" fillId="0" borderId="2" xfId="0" applyBorder="1" applyAlignment="1">
      <alignment vertical="top" wrapText="1"/>
    </xf>
    <xf numFmtId="0" fontId="1" fillId="0" borderId="0" xfId="0" applyFont="1" applyAlignment="1">
      <alignment horizontal="left" vertical="top" wrapText="1"/>
    </xf>
    <xf numFmtId="0" fontId="1" fillId="0" borderId="4" xfId="0" applyFont="1" applyBorder="1" applyAlignment="1"/>
    <xf numFmtId="0" fontId="1" fillId="0" borderId="5" xfId="0" applyFont="1" applyBorder="1" applyAlignment="1"/>
    <xf numFmtId="0" fontId="1" fillId="2" borderId="6" xfId="0" applyFont="1" applyFill="1" applyBorder="1" applyAlignment="1">
      <alignment horizontal="center"/>
    </xf>
    <xf numFmtId="0" fontId="0" fillId="0" borderId="11" xfId="0" applyBorder="1" applyAlignment="1">
      <alignment horizontal="left" vertical="top" wrapText="1"/>
    </xf>
    <xf numFmtId="0" fontId="0" fillId="0" borderId="0" xfId="0" applyFont="1" applyBorder="1" applyAlignment="1"/>
    <xf numFmtId="0" fontId="0" fillId="0" borderId="0" xfId="0" applyFont="1" applyBorder="1" applyAlignment="1">
      <alignment horizontal="center"/>
    </xf>
    <xf numFmtId="0" fontId="0" fillId="0" borderId="0" xfId="0" applyFont="1" applyBorder="1"/>
    <xf numFmtId="0" fontId="0" fillId="0" borderId="0" xfId="0" applyFill="1"/>
    <xf numFmtId="0" fontId="0" fillId="2" borderId="9" xfId="0" applyFont="1" applyFill="1" applyBorder="1" applyAlignment="1">
      <alignment horizontal="center" vertical="center"/>
    </xf>
    <xf numFmtId="0" fontId="0" fillId="2" borderId="9" xfId="0" applyFont="1" applyFill="1" applyBorder="1" applyAlignment="1">
      <alignment horizontal="center" wrapText="1"/>
    </xf>
    <xf numFmtId="0" fontId="0" fillId="2" borderId="9" xfId="0" applyFont="1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0" fontId="0" fillId="0" borderId="11" xfId="0" applyBorder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>
      <alignment wrapText="1"/>
    </xf>
    <xf numFmtId="0" fontId="8" fillId="0" borderId="13" xfId="0" applyFont="1" applyBorder="1" applyAlignment="1">
      <alignment vertical="center" wrapText="1"/>
    </xf>
    <xf numFmtId="0" fontId="8" fillId="0" borderId="14" xfId="0" applyFont="1" applyBorder="1" applyAlignment="1">
      <alignment horizontal="left" vertical="center" wrapText="1" indent="1"/>
    </xf>
    <xf numFmtId="0" fontId="8" fillId="0" borderId="15" xfId="0" applyFont="1" applyBorder="1" applyAlignment="1">
      <alignment horizontal="left" vertical="center" wrapText="1" indent="1"/>
    </xf>
    <xf numFmtId="0" fontId="8" fillId="0" borderId="14" xfId="0" applyFont="1" applyBorder="1" applyAlignment="1">
      <alignment vertical="center" wrapText="1"/>
    </xf>
    <xf numFmtId="0" fontId="9" fillId="0" borderId="14" xfId="0" applyFont="1" applyBorder="1" applyAlignment="1">
      <alignment vertical="center" wrapText="1"/>
    </xf>
    <xf numFmtId="0" fontId="9" fillId="0" borderId="14" xfId="0" applyFont="1" applyBorder="1" applyAlignment="1">
      <alignment horizontal="left" vertical="center" wrapText="1" indent="1"/>
    </xf>
    <xf numFmtId="0" fontId="8" fillId="0" borderId="3" xfId="0" applyFont="1" applyBorder="1" applyAlignment="1">
      <alignment vertical="center" wrapText="1"/>
    </xf>
    <xf numFmtId="0" fontId="8" fillId="0" borderId="10" xfId="0" applyFont="1" applyBorder="1" applyAlignment="1">
      <alignment horizontal="left" vertical="center" wrapText="1" indent="1"/>
    </xf>
    <xf numFmtId="0" fontId="5" fillId="0" borderId="0" xfId="0" applyFont="1"/>
    <xf numFmtId="0" fontId="3" fillId="0" borderId="0" xfId="0" applyFont="1" applyAlignment="1">
      <alignment horizontal="left"/>
    </xf>
    <xf numFmtId="0" fontId="0" fillId="0" borderId="0" xfId="0" applyFont="1" applyAlignment="1">
      <alignment vertical="center"/>
    </xf>
    <xf numFmtId="0" fontId="0" fillId="0" borderId="0" xfId="0" applyFont="1"/>
    <xf numFmtId="0" fontId="1" fillId="0" borderId="0" xfId="0" applyFont="1" applyAlignment="1">
      <alignment horizontal="left" vertical="top" wrapText="1"/>
    </xf>
    <xf numFmtId="0" fontId="0" fillId="0" borderId="0" xfId="0"/>
    <xf numFmtId="0" fontId="1" fillId="0" borderId="4" xfId="0" applyFont="1" applyBorder="1" applyAlignment="1"/>
    <xf numFmtId="0" fontId="1" fillId="0" borderId="5" xfId="0" applyFont="1" applyBorder="1" applyAlignment="1"/>
    <xf numFmtId="0" fontId="1" fillId="2" borderId="6" xfId="0" applyFont="1" applyFill="1" applyBorder="1" applyAlignment="1">
      <alignment horizontal="center"/>
    </xf>
    <xf numFmtId="0" fontId="0" fillId="0" borderId="0" xfId="0"/>
    <xf numFmtId="0" fontId="0" fillId="0" borderId="9" xfId="0" applyBorder="1" applyAlignment="1">
      <alignment vertical="center" wrapText="1"/>
    </xf>
    <xf numFmtId="0" fontId="0" fillId="2" borderId="17" xfId="0" applyFill="1" applyBorder="1" applyAlignment="1">
      <alignment horizontal="center"/>
    </xf>
    <xf numFmtId="0" fontId="1" fillId="2" borderId="18" xfId="0" applyFont="1" applyFill="1" applyBorder="1" applyAlignment="1">
      <alignment wrapText="1"/>
    </xf>
    <xf numFmtId="0" fontId="0" fillId="2" borderId="18" xfId="0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0" fillId="2" borderId="27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left" vertical="center" wrapText="1"/>
    </xf>
    <xf numFmtId="0" fontId="8" fillId="0" borderId="3" xfId="0" applyFont="1" applyBorder="1" applyAlignment="1">
      <alignment vertical="center" wrapText="1"/>
    </xf>
    <xf numFmtId="0" fontId="0" fillId="0" borderId="0" xfId="0"/>
    <xf numFmtId="0" fontId="8" fillId="0" borderId="26" xfId="0" applyFont="1" applyBorder="1" applyAlignment="1">
      <alignment horizontal="left" vertical="center" wrapText="1"/>
    </xf>
    <xf numFmtId="0" fontId="8" fillId="0" borderId="26" xfId="0" applyFont="1" applyBorder="1" applyAlignment="1">
      <alignment wrapText="1"/>
    </xf>
    <xf numFmtId="0" fontId="8" fillId="0" borderId="0" xfId="0" applyFont="1" applyBorder="1" applyAlignment="1">
      <alignment horizontal="center" vertical="top" wrapText="1"/>
    </xf>
    <xf numFmtId="0" fontId="8" fillId="0" borderId="0" xfId="0" applyFont="1" applyBorder="1" applyAlignment="1">
      <alignment horizontal="left" vertical="center" wrapText="1" indent="1"/>
    </xf>
    <xf numFmtId="0" fontId="6" fillId="0" borderId="0" xfId="1" applyAlignment="1">
      <alignment vertical="center" wrapText="1"/>
    </xf>
    <xf numFmtId="0" fontId="1" fillId="4" borderId="4" xfId="0" applyFont="1" applyFill="1" applyBorder="1" applyAlignment="1">
      <alignment horizontal="center" vertical="center"/>
    </xf>
    <xf numFmtId="0" fontId="0" fillId="0" borderId="5" xfId="0" applyBorder="1" applyAlignment="1"/>
    <xf numFmtId="0" fontId="0" fillId="0" borderId="6" xfId="0" applyBorder="1" applyAlignment="1"/>
    <xf numFmtId="0" fontId="1" fillId="2" borderId="3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 wrapText="1"/>
    </xf>
    <xf numFmtId="0" fontId="1" fillId="2" borderId="10" xfId="0" applyFont="1" applyFill="1" applyBorder="1" applyAlignment="1">
      <alignment horizontal="center" wrapText="1"/>
    </xf>
    <xf numFmtId="0" fontId="8" fillId="0" borderId="26" xfId="0" applyFont="1" applyBorder="1" applyAlignment="1">
      <alignment horizontal="center" vertical="top" wrapText="1"/>
    </xf>
    <xf numFmtId="0" fontId="8" fillId="0" borderId="10" xfId="0" applyFont="1" applyBorder="1" applyAlignment="1">
      <alignment horizontal="center" vertical="top" wrapText="1"/>
    </xf>
    <xf numFmtId="0" fontId="8" fillId="0" borderId="3" xfId="0" applyFont="1" applyBorder="1" applyAlignment="1">
      <alignment horizontal="center" vertical="top" wrapText="1"/>
    </xf>
    <xf numFmtId="0" fontId="1" fillId="0" borderId="4" xfId="0" applyFont="1" applyBorder="1" applyAlignment="1"/>
    <xf numFmtId="0" fontId="1" fillId="0" borderId="5" xfId="0" applyFont="1" applyBorder="1" applyAlignment="1"/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7" xfId="0" applyFont="1" applyBorder="1" applyAlignment="1">
      <alignment horizontal="right"/>
    </xf>
    <xf numFmtId="0" fontId="1" fillId="0" borderId="18" xfId="0" applyFont="1" applyBorder="1" applyAlignment="1">
      <alignment horizontal="right"/>
    </xf>
    <xf numFmtId="0" fontId="1" fillId="0" borderId="18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2" borderId="2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1" fillId="0" borderId="0" xfId="0" applyFont="1" applyAlignment="1">
      <alignment horizontal="left" vertical="top" wrapText="1"/>
    </xf>
    <xf numFmtId="0" fontId="1" fillId="0" borderId="4" xfId="0" applyFont="1" applyBorder="1" applyAlignment="1">
      <alignment horizontal="right"/>
    </xf>
    <xf numFmtId="0" fontId="1" fillId="0" borderId="5" xfId="0" applyFont="1" applyBorder="1" applyAlignment="1">
      <alignment horizontal="right"/>
    </xf>
    <xf numFmtId="0" fontId="1" fillId="0" borderId="7" xfId="0" applyFont="1" applyBorder="1" applyAlignment="1">
      <alignment horizontal="left" vertical="top" wrapText="1"/>
    </xf>
    <xf numFmtId="0" fontId="1" fillId="0" borderId="8" xfId="0" applyFont="1" applyBorder="1" applyAlignment="1">
      <alignment horizontal="left" vertical="top" wrapText="1"/>
    </xf>
    <xf numFmtId="0" fontId="1" fillId="0" borderId="13" xfId="0" applyFont="1" applyBorder="1" applyAlignment="1">
      <alignment horizontal="left" vertical="top" wrapText="1"/>
    </xf>
    <xf numFmtId="0" fontId="1" fillId="0" borderId="17" xfId="0" applyFont="1" applyBorder="1" applyAlignment="1">
      <alignment horizontal="left" vertical="top" wrapText="1"/>
    </xf>
    <xf numFmtId="0" fontId="1" fillId="0" borderId="18" xfId="0" applyFont="1" applyBorder="1" applyAlignment="1">
      <alignment horizontal="left" vertical="top" wrapText="1"/>
    </xf>
    <xf numFmtId="0" fontId="1" fillId="0" borderId="15" xfId="0" applyFont="1" applyBorder="1" applyAlignment="1">
      <alignment horizontal="left" vertical="top" wrapText="1"/>
    </xf>
    <xf numFmtId="0" fontId="1" fillId="0" borderId="6" xfId="0" applyFont="1" applyBorder="1" applyAlignment="1"/>
    <xf numFmtId="0" fontId="1" fillId="0" borderId="5" xfId="0" applyFont="1" applyBorder="1" applyAlignment="1">
      <alignment horizontal="center"/>
    </xf>
    <xf numFmtId="0" fontId="1" fillId="0" borderId="7" xfId="0" applyFont="1" applyFill="1" applyBorder="1" applyAlignment="1">
      <alignment horizontal="left" vertical="top" wrapText="1"/>
    </xf>
    <xf numFmtId="0" fontId="1" fillId="0" borderId="8" xfId="0" applyFont="1" applyFill="1" applyBorder="1" applyAlignment="1">
      <alignment horizontal="left" vertical="top" wrapText="1"/>
    </xf>
    <xf numFmtId="0" fontId="1" fillId="0" borderId="13" xfId="0" applyFont="1" applyFill="1" applyBorder="1" applyAlignment="1">
      <alignment horizontal="left" vertical="top" wrapText="1"/>
    </xf>
    <xf numFmtId="0" fontId="1" fillId="0" borderId="17" xfId="0" applyFont="1" applyFill="1" applyBorder="1" applyAlignment="1">
      <alignment horizontal="left" vertical="top" wrapText="1"/>
    </xf>
    <xf numFmtId="0" fontId="1" fillId="0" borderId="18" xfId="0" applyFont="1" applyFill="1" applyBorder="1" applyAlignment="1">
      <alignment horizontal="left" vertical="top" wrapText="1"/>
    </xf>
    <xf numFmtId="0" fontId="1" fillId="0" borderId="15" xfId="0" applyFont="1" applyFill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/>
    </xf>
    <xf numFmtId="0" fontId="1" fillId="0" borderId="5" xfId="0" applyFont="1" applyBorder="1" applyAlignment="1">
      <alignment horizontal="left" vertical="top"/>
    </xf>
    <xf numFmtId="0" fontId="1" fillId="0" borderId="6" xfId="0" applyFont="1" applyBorder="1" applyAlignment="1">
      <alignment horizontal="left" vertical="top"/>
    </xf>
    <xf numFmtId="0" fontId="1" fillId="0" borderId="19" xfId="0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left" vertical="top" wrapText="1"/>
    </xf>
    <xf numFmtId="0" fontId="1" fillId="0" borderId="14" xfId="0" applyFont="1" applyFill="1" applyBorder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1" fillId="4" borderId="5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/>
    <xf numFmtId="0" fontId="3" fillId="0" borderId="0" xfId="0" applyFont="1" applyAlignment="1">
      <alignment horizontal="left" vertical="top" wrapText="1"/>
    </xf>
    <xf numFmtId="0" fontId="3" fillId="0" borderId="0" xfId="0" applyFont="1"/>
    <xf numFmtId="0" fontId="4" fillId="0" borderId="0" xfId="0" applyFont="1"/>
    <xf numFmtId="0" fontId="3" fillId="2" borderId="20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tandards.qualifications@citb.co.uk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25"/>
  <sheetViews>
    <sheetView showGridLines="0" tabSelected="1" zoomScaleNormal="100" workbookViewId="0">
      <selection sqref="A1:J225"/>
    </sheetView>
  </sheetViews>
  <sheetFormatPr defaultRowHeight="14" x14ac:dyDescent="0.3"/>
  <cols>
    <col min="2" max="2" width="44.25" customWidth="1"/>
    <col min="3" max="3" width="18.75" customWidth="1"/>
    <col min="4" max="4" width="15.75" customWidth="1"/>
    <col min="5" max="5" width="15.58203125" customWidth="1"/>
    <col min="7" max="7" width="9.58203125" customWidth="1"/>
    <col min="8" max="8" width="11.83203125" customWidth="1"/>
    <col min="9" max="9" width="9.58203125" customWidth="1"/>
    <col min="10" max="10" width="11.5" customWidth="1"/>
  </cols>
  <sheetData>
    <row r="1" spans="1:6" s="16" customFormat="1" ht="16.5" customHeight="1" x14ac:dyDescent="0.65">
      <c r="A1" s="17"/>
      <c r="B1" s="17"/>
    </row>
    <row r="2" spans="1:6" ht="15" customHeight="1" x14ac:dyDescent="0.3">
      <c r="A2" s="150" t="s">
        <v>55</v>
      </c>
      <c r="B2" s="150"/>
      <c r="C2" s="150"/>
      <c r="D2" s="150"/>
      <c r="E2" s="150"/>
      <c r="F2" s="150"/>
    </row>
    <row r="3" spans="1:6" ht="14.5" thickBot="1" x14ac:dyDescent="0.35">
      <c r="A3" s="151" t="s">
        <v>54</v>
      </c>
      <c r="B3" s="151"/>
      <c r="C3" s="151"/>
      <c r="D3" s="152"/>
      <c r="E3" s="152"/>
      <c r="F3" s="152"/>
    </row>
    <row r="4" spans="1:6" ht="14.5" thickBot="1" x14ac:dyDescent="0.35">
      <c r="A4" s="138" t="s">
        <v>0</v>
      </c>
      <c r="B4" s="139"/>
      <c r="C4" s="139"/>
      <c r="D4" s="139"/>
      <c r="E4" s="139"/>
      <c r="F4" s="140"/>
    </row>
    <row r="5" spans="1:6" ht="14.25" customHeight="1" x14ac:dyDescent="0.3">
      <c r="A5" s="132" t="s">
        <v>1</v>
      </c>
      <c r="B5" s="133"/>
      <c r="C5" s="133"/>
      <c r="D5" s="133"/>
      <c r="E5" s="133"/>
      <c r="F5" s="134"/>
    </row>
    <row r="6" spans="1:6" ht="19.5" customHeight="1" thickBot="1" x14ac:dyDescent="0.35">
      <c r="A6" s="135"/>
      <c r="B6" s="136"/>
      <c r="C6" s="136"/>
      <c r="D6" s="136"/>
      <c r="E6" s="136"/>
      <c r="F6" s="137"/>
    </row>
    <row r="7" spans="1:6" ht="19.5" customHeight="1" thickBot="1" x14ac:dyDescent="0.35">
      <c r="A7" s="138" t="s">
        <v>2</v>
      </c>
      <c r="B7" s="139"/>
      <c r="C7" s="139"/>
      <c r="D7" s="139"/>
      <c r="E7" s="139"/>
      <c r="F7" s="140"/>
    </row>
    <row r="8" spans="1:6" x14ac:dyDescent="0.3">
      <c r="A8" s="132" t="s">
        <v>3</v>
      </c>
      <c r="B8" s="133"/>
      <c r="C8" s="133"/>
      <c r="D8" s="133"/>
      <c r="E8" s="133"/>
      <c r="F8" s="134"/>
    </row>
    <row r="9" spans="1:6" ht="14.25" customHeight="1" x14ac:dyDescent="0.3">
      <c r="A9" s="141"/>
      <c r="B9" s="142"/>
      <c r="C9" s="142"/>
      <c r="D9" s="142"/>
      <c r="E9" s="142"/>
      <c r="F9" s="143"/>
    </row>
    <row r="10" spans="1:6" ht="14.25" customHeight="1" x14ac:dyDescent="0.3">
      <c r="A10" s="141"/>
      <c r="B10" s="142"/>
      <c r="C10" s="142"/>
      <c r="D10" s="142"/>
      <c r="E10" s="142"/>
      <c r="F10" s="143"/>
    </row>
    <row r="11" spans="1:6" ht="14.25" customHeight="1" x14ac:dyDescent="0.3">
      <c r="A11" s="141"/>
      <c r="B11" s="142"/>
      <c r="C11" s="142"/>
      <c r="D11" s="142"/>
      <c r="E11" s="142"/>
      <c r="F11" s="143"/>
    </row>
    <row r="12" spans="1:6" ht="14.25" customHeight="1" x14ac:dyDescent="0.3">
      <c r="A12" s="141"/>
      <c r="B12" s="142"/>
      <c r="C12" s="142"/>
      <c r="D12" s="142"/>
      <c r="E12" s="142"/>
      <c r="F12" s="143"/>
    </row>
    <row r="13" spans="1:6" ht="20.25" customHeight="1" thickBot="1" x14ac:dyDescent="0.35">
      <c r="A13" s="135"/>
      <c r="B13" s="136"/>
      <c r="C13" s="136"/>
      <c r="D13" s="136"/>
      <c r="E13" s="136"/>
      <c r="F13" s="137"/>
    </row>
    <row r="14" spans="1:6" s="14" customFormat="1" ht="14.25" customHeight="1" thickBot="1" x14ac:dyDescent="0.35">
      <c r="A14" s="33"/>
      <c r="B14" s="33"/>
      <c r="C14" s="33"/>
      <c r="D14" s="33"/>
      <c r="E14" s="33"/>
      <c r="F14" s="33"/>
    </row>
    <row r="15" spans="1:6" s="14" customFormat="1" ht="14.25" customHeight="1" x14ac:dyDescent="0.3">
      <c r="A15" s="124" t="s">
        <v>4</v>
      </c>
      <c r="B15" s="125"/>
      <c r="C15" s="125"/>
      <c r="D15" s="125"/>
      <c r="E15" s="125"/>
      <c r="F15" s="126"/>
    </row>
    <row r="16" spans="1:6" s="14" customFormat="1" ht="20.25" customHeight="1" thickBot="1" x14ac:dyDescent="0.35">
      <c r="A16" s="127"/>
      <c r="B16" s="128"/>
      <c r="C16" s="128"/>
      <c r="D16" s="128"/>
      <c r="E16" s="128"/>
      <c r="F16" s="129"/>
    </row>
    <row r="17" spans="1:10" s="14" customFormat="1" ht="14.25" customHeight="1" x14ac:dyDescent="0.3">
      <c r="A17" s="124" t="s">
        <v>5</v>
      </c>
      <c r="B17" s="125"/>
      <c r="C17" s="125"/>
      <c r="D17" s="125"/>
      <c r="E17" s="125"/>
      <c r="F17" s="126"/>
    </row>
    <row r="18" spans="1:10" s="14" customFormat="1" ht="18.75" customHeight="1" thickBot="1" x14ac:dyDescent="0.35">
      <c r="A18" s="127"/>
      <c r="B18" s="128"/>
      <c r="C18" s="128"/>
      <c r="D18" s="128"/>
      <c r="E18" s="128"/>
      <c r="F18" s="129"/>
    </row>
    <row r="19" spans="1:10" s="76" customFormat="1" ht="18.75" customHeight="1" x14ac:dyDescent="0.3">
      <c r="A19" s="31"/>
      <c r="B19" s="31"/>
      <c r="C19" s="31"/>
      <c r="D19" s="31"/>
      <c r="E19" s="31"/>
      <c r="F19" s="31"/>
    </row>
    <row r="20" spans="1:10" s="14" customFormat="1" ht="14.25" customHeight="1" thickBot="1" x14ac:dyDescent="0.35">
      <c r="A20" s="121" t="s">
        <v>74</v>
      </c>
      <c r="B20" s="121"/>
      <c r="C20" s="121"/>
      <c r="D20" s="121"/>
      <c r="E20" s="40"/>
      <c r="F20" s="40"/>
    </row>
    <row r="21" spans="1:10" s="14" customFormat="1" ht="14.5" thickBot="1" x14ac:dyDescent="0.35">
      <c r="A21" s="2"/>
      <c r="D21" s="99" t="s">
        <v>69</v>
      </c>
      <c r="E21" s="100"/>
      <c r="F21" s="101"/>
      <c r="G21" s="99" t="s">
        <v>27</v>
      </c>
      <c r="H21" s="100"/>
      <c r="I21" s="100"/>
      <c r="J21" s="101"/>
    </row>
    <row r="22" spans="1:10" ht="15" customHeight="1" thickBot="1" x14ac:dyDescent="0.35">
      <c r="A22" s="102" t="s">
        <v>6</v>
      </c>
      <c r="B22" s="102" t="s">
        <v>7</v>
      </c>
      <c r="C22" s="104" t="s">
        <v>8</v>
      </c>
      <c r="D22" s="105"/>
      <c r="E22" s="106" t="s">
        <v>9</v>
      </c>
      <c r="F22" s="106" t="s">
        <v>10</v>
      </c>
      <c r="G22" s="106" t="s">
        <v>11</v>
      </c>
      <c r="H22" s="106" t="s">
        <v>12</v>
      </c>
      <c r="I22" s="106" t="s">
        <v>13</v>
      </c>
      <c r="J22" s="106" t="s">
        <v>14</v>
      </c>
    </row>
    <row r="23" spans="1:10" ht="15" customHeight="1" thickBot="1" x14ac:dyDescent="0.35">
      <c r="A23" s="103"/>
      <c r="B23" s="103"/>
      <c r="C23" s="20" t="s">
        <v>15</v>
      </c>
      <c r="D23" s="21" t="s">
        <v>16</v>
      </c>
      <c r="E23" s="107"/>
      <c r="F23" s="107"/>
      <c r="G23" s="107"/>
      <c r="H23" s="107"/>
      <c r="I23" s="107"/>
      <c r="J23" s="107"/>
    </row>
    <row r="24" spans="1:10" ht="29.25" customHeight="1" x14ac:dyDescent="0.3">
      <c r="A24" s="9" t="s">
        <v>123</v>
      </c>
      <c r="B24" s="8" t="s">
        <v>17</v>
      </c>
      <c r="C24" s="3">
        <v>7</v>
      </c>
      <c r="D24" s="3">
        <v>10</v>
      </c>
      <c r="E24" s="3">
        <v>3</v>
      </c>
      <c r="F24" s="34">
        <f>SUM(C24:E24)</f>
        <v>20</v>
      </c>
      <c r="G24" s="54">
        <v>1</v>
      </c>
      <c r="H24" s="55" t="s">
        <v>18</v>
      </c>
      <c r="I24" s="51" t="s">
        <v>19</v>
      </c>
      <c r="J24" s="52" t="s">
        <v>43</v>
      </c>
    </row>
    <row r="25" spans="1:10" ht="28" x14ac:dyDescent="0.3">
      <c r="A25" s="3" t="s">
        <v>41</v>
      </c>
      <c r="B25" s="4" t="s">
        <v>20</v>
      </c>
      <c r="C25" s="3">
        <v>10</v>
      </c>
      <c r="D25" s="3">
        <v>10</v>
      </c>
      <c r="E25" s="3">
        <v>10</v>
      </c>
      <c r="F25" s="34">
        <f>SUM(C25:E25)</f>
        <v>30</v>
      </c>
      <c r="G25" s="56">
        <v>2</v>
      </c>
      <c r="H25" s="55" t="s">
        <v>18</v>
      </c>
      <c r="I25" s="51" t="s">
        <v>19</v>
      </c>
      <c r="J25" s="52" t="s">
        <v>43</v>
      </c>
    </row>
    <row r="26" spans="1:10" ht="28" x14ac:dyDescent="0.3">
      <c r="A26" s="3" t="s">
        <v>42</v>
      </c>
      <c r="B26" s="46" t="s">
        <v>21</v>
      </c>
      <c r="C26" s="32">
        <v>17</v>
      </c>
      <c r="D26" s="32">
        <v>10</v>
      </c>
      <c r="E26" s="32">
        <v>23</v>
      </c>
      <c r="F26" s="34">
        <f>SUM(C26:E26)</f>
        <v>50</v>
      </c>
      <c r="G26" s="56">
        <v>2</v>
      </c>
      <c r="H26" s="55" t="s">
        <v>18</v>
      </c>
      <c r="I26" s="51" t="s">
        <v>19</v>
      </c>
      <c r="J26" s="52" t="s">
        <v>43</v>
      </c>
    </row>
    <row r="27" spans="1:10" s="14" customFormat="1" ht="28" x14ac:dyDescent="0.3">
      <c r="A27" s="9" t="s">
        <v>124</v>
      </c>
      <c r="B27" s="57" t="s">
        <v>36</v>
      </c>
      <c r="C27" s="3">
        <v>130</v>
      </c>
      <c r="D27" s="3">
        <v>10</v>
      </c>
      <c r="E27" s="3">
        <v>100</v>
      </c>
      <c r="F27" s="34">
        <v>240</v>
      </c>
      <c r="G27" s="56">
        <v>2</v>
      </c>
      <c r="H27" s="55" t="s">
        <v>18</v>
      </c>
      <c r="I27" s="51" t="s">
        <v>90</v>
      </c>
      <c r="J27" s="53" t="s">
        <v>44</v>
      </c>
    </row>
    <row r="28" spans="1:10" s="80" customFormat="1" ht="15.75" customHeight="1" x14ac:dyDescent="0.3">
      <c r="A28" s="119" t="s">
        <v>85</v>
      </c>
      <c r="B28" s="120"/>
      <c r="C28" s="120"/>
      <c r="D28" s="120"/>
      <c r="E28" s="120"/>
      <c r="F28" s="120"/>
      <c r="G28" s="120"/>
      <c r="H28" s="120"/>
      <c r="I28" s="120"/>
      <c r="J28" s="120"/>
    </row>
    <row r="29" spans="1:10" s="80" customFormat="1" ht="39.75" customHeight="1" x14ac:dyDescent="0.3">
      <c r="A29" s="90" t="s">
        <v>89</v>
      </c>
      <c r="B29" s="91" t="s">
        <v>86</v>
      </c>
      <c r="C29" s="89">
        <v>190</v>
      </c>
      <c r="D29" s="89">
        <v>10</v>
      </c>
      <c r="E29" s="89">
        <v>410</v>
      </c>
      <c r="F29" s="89">
        <v>610</v>
      </c>
      <c r="G29" s="88">
        <v>2</v>
      </c>
      <c r="H29" s="87" t="s">
        <v>87</v>
      </c>
      <c r="I29" s="88" t="s">
        <v>19</v>
      </c>
      <c r="J29" s="88" t="s">
        <v>88</v>
      </c>
    </row>
    <row r="30" spans="1:10" s="14" customFormat="1" ht="14.5" thickBot="1" x14ac:dyDescent="0.35">
      <c r="A30" s="82"/>
      <c r="B30" s="83" t="s">
        <v>22</v>
      </c>
      <c r="C30" s="84"/>
      <c r="D30" s="84"/>
      <c r="E30" s="84"/>
      <c r="F30" s="85"/>
      <c r="G30" s="22"/>
      <c r="H30" s="23"/>
      <c r="I30" s="86"/>
    </row>
    <row r="31" spans="1:10" s="14" customFormat="1" ht="14.5" thickBot="1" x14ac:dyDescent="0.35">
      <c r="A31" s="111" t="s">
        <v>23</v>
      </c>
      <c r="B31" s="112"/>
      <c r="C31" s="11">
        <v>164</v>
      </c>
      <c r="D31" s="11">
        <v>40</v>
      </c>
      <c r="E31" s="11">
        <v>136</v>
      </c>
      <c r="F31" s="18"/>
      <c r="G31" s="19"/>
      <c r="H31" s="19"/>
    </row>
    <row r="32" spans="1:10" s="14" customFormat="1" ht="14.5" thickBot="1" x14ac:dyDescent="0.35">
      <c r="A32" s="37" t="s">
        <v>24</v>
      </c>
      <c r="B32" s="38"/>
      <c r="C32" s="113">
        <f>SUM(C31:D31)</f>
        <v>204</v>
      </c>
      <c r="D32" s="114"/>
      <c r="E32" s="7">
        <f>SUM(E31)</f>
        <v>136</v>
      </c>
    </row>
    <row r="33" spans="1:10" ht="14.5" thickBot="1" x14ac:dyDescent="0.35">
      <c r="A33" s="115" t="s">
        <v>25</v>
      </c>
      <c r="B33" s="116"/>
      <c r="C33" s="117">
        <v>340</v>
      </c>
      <c r="D33" s="117"/>
      <c r="E33" s="118"/>
      <c r="F33" s="49"/>
      <c r="G33" s="14"/>
      <c r="H33" s="14"/>
      <c r="I33" s="14"/>
      <c r="J33" s="14"/>
    </row>
    <row r="34" spans="1:10" x14ac:dyDescent="0.3">
      <c r="A34" s="31"/>
      <c r="B34" s="31"/>
      <c r="C34" s="31"/>
      <c r="D34" s="31"/>
      <c r="E34" s="31"/>
      <c r="F34" s="31"/>
      <c r="G34" s="76"/>
      <c r="H34" s="76"/>
      <c r="I34" s="76"/>
      <c r="J34" s="76"/>
    </row>
    <row r="35" spans="1:10" ht="14.5" thickBot="1" x14ac:dyDescent="0.35">
      <c r="A35" s="33" t="s">
        <v>75</v>
      </c>
      <c r="B35" s="33"/>
      <c r="C35" s="33"/>
      <c r="D35" s="33"/>
      <c r="E35" s="33"/>
      <c r="F35" s="33"/>
      <c r="G35" s="76"/>
      <c r="H35" s="76"/>
      <c r="I35" s="76"/>
      <c r="J35" s="76"/>
    </row>
    <row r="36" spans="1:10" ht="14.5" thickBot="1" x14ac:dyDescent="0.35">
      <c r="A36" s="2" t="s">
        <v>26</v>
      </c>
      <c r="B36" s="76"/>
      <c r="C36" s="76"/>
      <c r="D36" s="99" t="s">
        <v>64</v>
      </c>
      <c r="E36" s="145"/>
      <c r="F36" s="146"/>
      <c r="G36" s="99" t="s">
        <v>27</v>
      </c>
      <c r="H36" s="145"/>
      <c r="I36" s="145"/>
      <c r="J36" s="146"/>
    </row>
    <row r="37" spans="1:10" ht="15" customHeight="1" thickBot="1" x14ac:dyDescent="0.35">
      <c r="A37" s="102" t="s">
        <v>6</v>
      </c>
      <c r="B37" s="102" t="s">
        <v>7</v>
      </c>
      <c r="C37" s="104" t="s">
        <v>8</v>
      </c>
      <c r="D37" s="105"/>
      <c r="E37" s="106" t="s">
        <v>9</v>
      </c>
      <c r="F37" s="106" t="s">
        <v>10</v>
      </c>
      <c r="G37" s="106" t="s">
        <v>11</v>
      </c>
      <c r="H37" s="106" t="s">
        <v>12</v>
      </c>
      <c r="I37" s="106" t="s">
        <v>13</v>
      </c>
      <c r="J37" s="106" t="s">
        <v>14</v>
      </c>
    </row>
    <row r="38" spans="1:10" ht="15" customHeight="1" thickBot="1" x14ac:dyDescent="0.35">
      <c r="A38" s="103"/>
      <c r="B38" s="103"/>
      <c r="C38" s="20" t="s">
        <v>15</v>
      </c>
      <c r="D38" s="21" t="s">
        <v>16</v>
      </c>
      <c r="E38" s="107"/>
      <c r="F38" s="107"/>
      <c r="G38" s="107"/>
      <c r="H38" s="107"/>
      <c r="I38" s="107"/>
      <c r="J38" s="107"/>
    </row>
    <row r="39" spans="1:10" ht="14.25" customHeight="1" x14ac:dyDescent="0.3">
      <c r="A39" s="9" t="s">
        <v>123</v>
      </c>
      <c r="B39" s="8" t="s">
        <v>17</v>
      </c>
      <c r="C39" s="9">
        <v>7</v>
      </c>
      <c r="D39" s="9">
        <v>10</v>
      </c>
      <c r="E39" s="9">
        <v>3</v>
      </c>
      <c r="F39" s="34">
        <f>SUM(C39:E39)</f>
        <v>20</v>
      </c>
      <c r="G39" s="54">
        <v>1</v>
      </c>
      <c r="H39" s="55" t="s">
        <v>18</v>
      </c>
      <c r="I39" s="51" t="s">
        <v>19</v>
      </c>
      <c r="J39" s="52" t="s">
        <v>43</v>
      </c>
    </row>
    <row r="40" spans="1:10" ht="28" x14ac:dyDescent="0.3">
      <c r="A40" s="3" t="s">
        <v>41</v>
      </c>
      <c r="B40" s="4" t="s">
        <v>20</v>
      </c>
      <c r="C40" s="3">
        <v>10</v>
      </c>
      <c r="D40" s="3">
        <v>10</v>
      </c>
      <c r="E40" s="3">
        <v>10</v>
      </c>
      <c r="F40" s="34">
        <f t="shared" ref="F40:F41" si="0">SUM(C40:E40)</f>
        <v>30</v>
      </c>
      <c r="G40" s="56">
        <v>2</v>
      </c>
      <c r="H40" s="55" t="s">
        <v>18</v>
      </c>
      <c r="I40" s="51" t="s">
        <v>19</v>
      </c>
      <c r="J40" s="52" t="s">
        <v>43</v>
      </c>
    </row>
    <row r="41" spans="1:10" ht="28" x14ac:dyDescent="0.3">
      <c r="A41" s="3" t="s">
        <v>42</v>
      </c>
      <c r="B41" s="10" t="s">
        <v>21</v>
      </c>
      <c r="C41" s="32">
        <v>17</v>
      </c>
      <c r="D41" s="32">
        <v>10</v>
      </c>
      <c r="E41" s="32">
        <v>23</v>
      </c>
      <c r="F41" s="34">
        <f t="shared" si="0"/>
        <v>50</v>
      </c>
      <c r="G41" s="56">
        <v>2</v>
      </c>
      <c r="H41" s="55" t="s">
        <v>18</v>
      </c>
      <c r="I41" s="51" t="s">
        <v>19</v>
      </c>
      <c r="J41" s="52" t="s">
        <v>43</v>
      </c>
    </row>
    <row r="42" spans="1:10" s="14" customFormat="1" ht="28.5" thickBot="1" x14ac:dyDescent="0.35">
      <c r="A42" s="9" t="s">
        <v>40</v>
      </c>
      <c r="B42" s="41" t="s">
        <v>28</v>
      </c>
      <c r="C42" s="3">
        <v>160</v>
      </c>
      <c r="D42" s="3">
        <v>10</v>
      </c>
      <c r="E42" s="3">
        <v>180</v>
      </c>
      <c r="F42" s="34">
        <f>SUM(C42:E42)</f>
        <v>350</v>
      </c>
      <c r="G42" s="56">
        <v>2</v>
      </c>
      <c r="H42" s="55" t="s">
        <v>18</v>
      </c>
      <c r="I42" s="51" t="s">
        <v>19</v>
      </c>
      <c r="J42" s="53" t="s">
        <v>44</v>
      </c>
    </row>
    <row r="43" spans="1:10" s="14" customFormat="1" ht="14.5" thickBot="1" x14ac:dyDescent="0.35">
      <c r="A43" s="28"/>
      <c r="B43" s="29" t="s">
        <v>22</v>
      </c>
      <c r="C43" s="30"/>
      <c r="D43" s="30"/>
      <c r="E43" s="30"/>
      <c r="F43" s="79"/>
      <c r="G43" s="25"/>
      <c r="H43" s="26"/>
      <c r="I43" s="27"/>
      <c r="J43" s="76"/>
    </row>
    <row r="44" spans="1:10" s="14" customFormat="1" ht="14.5" thickBot="1" x14ac:dyDescent="0.35">
      <c r="A44" s="111" t="s">
        <v>23</v>
      </c>
      <c r="B44" s="130"/>
      <c r="C44" s="11">
        <f>SUM(C39:C42)</f>
        <v>194</v>
      </c>
      <c r="D44" s="11">
        <f>SUM(D39:D42)</f>
        <v>40</v>
      </c>
      <c r="E44" s="11">
        <f>SUM(E39:E42)</f>
        <v>216</v>
      </c>
      <c r="F44" s="18"/>
      <c r="G44" s="19"/>
      <c r="H44" s="19"/>
      <c r="I44" s="76"/>
      <c r="J44" s="76"/>
    </row>
    <row r="45" spans="1:10" ht="14.5" thickBot="1" x14ac:dyDescent="0.35">
      <c r="A45" s="12" t="s">
        <v>24</v>
      </c>
      <c r="B45" s="13"/>
      <c r="C45" s="113">
        <f>SUM(C44:D44)</f>
        <v>234</v>
      </c>
      <c r="D45" s="114"/>
      <c r="E45" s="7">
        <f>SUM(E44)</f>
        <v>216</v>
      </c>
      <c r="F45" s="76"/>
      <c r="G45" s="76"/>
      <c r="H45" s="76"/>
      <c r="I45" s="76"/>
      <c r="J45" s="76"/>
    </row>
    <row r="46" spans="1:10" ht="14.5" thickBot="1" x14ac:dyDescent="0.35">
      <c r="A46" s="122" t="s">
        <v>25</v>
      </c>
      <c r="B46" s="123"/>
      <c r="C46" s="131">
        <v>450</v>
      </c>
      <c r="D46" s="131"/>
      <c r="E46" s="114"/>
      <c r="F46" s="14"/>
      <c r="G46" s="1"/>
      <c r="H46" s="14"/>
      <c r="I46" s="14"/>
      <c r="J46" s="14"/>
    </row>
    <row r="47" spans="1:10" x14ac:dyDescent="0.3">
      <c r="A47" s="5"/>
      <c r="B47" s="5"/>
      <c r="C47" s="6"/>
      <c r="D47" s="6"/>
      <c r="E47" s="6"/>
      <c r="F47" s="14"/>
      <c r="G47" s="1"/>
      <c r="H47" s="14"/>
      <c r="I47" s="14"/>
      <c r="J47" s="14"/>
    </row>
    <row r="48" spans="1:10" x14ac:dyDescent="0.3">
      <c r="A48" s="36"/>
      <c r="B48" s="36"/>
      <c r="C48" s="36"/>
      <c r="D48" s="36"/>
      <c r="E48" s="36"/>
      <c r="F48" s="36"/>
      <c r="G48" s="1"/>
      <c r="H48" s="14"/>
      <c r="I48" s="14"/>
      <c r="J48" s="14"/>
    </row>
    <row r="49" spans="1:10" ht="14.5" thickBot="1" x14ac:dyDescent="0.35">
      <c r="A49" s="144" t="s">
        <v>76</v>
      </c>
      <c r="B49" s="144"/>
      <c r="C49" s="144"/>
      <c r="D49" s="144"/>
      <c r="E49" s="36"/>
      <c r="F49" s="36"/>
      <c r="G49" s="14"/>
      <c r="H49" s="14"/>
      <c r="I49" s="14"/>
      <c r="J49" s="14"/>
    </row>
    <row r="50" spans="1:10" ht="14.5" thickBot="1" x14ac:dyDescent="0.35">
      <c r="A50" s="2"/>
      <c r="B50" s="14"/>
      <c r="C50" s="14"/>
      <c r="D50" s="99" t="s">
        <v>64</v>
      </c>
      <c r="E50" s="100"/>
      <c r="F50" s="101"/>
      <c r="G50" s="99" t="s">
        <v>27</v>
      </c>
      <c r="H50" s="100"/>
      <c r="I50" s="100"/>
      <c r="J50" s="101"/>
    </row>
    <row r="51" spans="1:10" s="14" customFormat="1" ht="15.75" customHeight="1" thickBot="1" x14ac:dyDescent="0.35">
      <c r="A51" s="102" t="s">
        <v>6</v>
      </c>
      <c r="B51" s="102" t="s">
        <v>7</v>
      </c>
      <c r="C51" s="104" t="s">
        <v>8</v>
      </c>
      <c r="D51" s="105"/>
      <c r="E51" s="106" t="s">
        <v>9</v>
      </c>
      <c r="F51" s="106" t="s">
        <v>10</v>
      </c>
      <c r="G51" s="106" t="s">
        <v>11</v>
      </c>
      <c r="H51" s="106" t="s">
        <v>12</v>
      </c>
      <c r="I51" s="106" t="s">
        <v>13</v>
      </c>
      <c r="J51" s="106" t="s">
        <v>14</v>
      </c>
    </row>
    <row r="52" spans="1:10" s="14" customFormat="1" ht="15" customHeight="1" thickBot="1" x14ac:dyDescent="0.35">
      <c r="A52" s="103"/>
      <c r="B52" s="103"/>
      <c r="C52" s="20" t="s">
        <v>15</v>
      </c>
      <c r="D52" s="21" t="s">
        <v>16</v>
      </c>
      <c r="E52" s="107"/>
      <c r="F52" s="107"/>
      <c r="G52" s="107"/>
      <c r="H52" s="107"/>
      <c r="I52" s="107"/>
      <c r="J52" s="107"/>
    </row>
    <row r="53" spans="1:10" s="14" customFormat="1" ht="30" customHeight="1" x14ac:dyDescent="0.3">
      <c r="A53" s="9" t="s">
        <v>123</v>
      </c>
      <c r="B53" s="81" t="s">
        <v>17</v>
      </c>
      <c r="C53" s="3">
        <v>7</v>
      </c>
      <c r="D53" s="3">
        <v>10</v>
      </c>
      <c r="E53" s="3">
        <v>3</v>
      </c>
      <c r="F53" s="34">
        <f t="shared" ref="F53:F56" si="1">SUM(C53:E53)</f>
        <v>20</v>
      </c>
      <c r="G53" s="22">
        <v>1</v>
      </c>
      <c r="H53" s="23" t="s">
        <v>18</v>
      </c>
      <c r="I53" s="51" t="s">
        <v>19</v>
      </c>
      <c r="J53" s="52" t="s">
        <v>43</v>
      </c>
    </row>
    <row r="54" spans="1:10" s="14" customFormat="1" ht="28" x14ac:dyDescent="0.3">
      <c r="A54" s="3" t="s">
        <v>41</v>
      </c>
      <c r="B54" s="4" t="s">
        <v>20</v>
      </c>
      <c r="C54" s="3">
        <v>10</v>
      </c>
      <c r="D54" s="3">
        <v>10</v>
      </c>
      <c r="E54" s="3">
        <v>10</v>
      </c>
      <c r="F54" s="34">
        <f t="shared" si="1"/>
        <v>30</v>
      </c>
      <c r="G54" s="24">
        <v>2</v>
      </c>
      <c r="H54" s="23" t="s">
        <v>18</v>
      </c>
      <c r="I54" s="51" t="s">
        <v>19</v>
      </c>
      <c r="J54" s="52" t="s">
        <v>43</v>
      </c>
    </row>
    <row r="55" spans="1:10" s="14" customFormat="1" ht="28" x14ac:dyDescent="0.3">
      <c r="A55" s="3" t="s">
        <v>42</v>
      </c>
      <c r="B55" s="10" t="s">
        <v>21</v>
      </c>
      <c r="C55" s="32">
        <v>17</v>
      </c>
      <c r="D55" s="32">
        <v>10</v>
      </c>
      <c r="E55" s="32">
        <v>23</v>
      </c>
      <c r="F55" s="34">
        <f t="shared" si="1"/>
        <v>50</v>
      </c>
      <c r="G55" s="24">
        <v>2</v>
      </c>
      <c r="H55" s="23" t="s">
        <v>18</v>
      </c>
      <c r="I55" s="51" t="s">
        <v>19</v>
      </c>
      <c r="J55" s="52" t="s">
        <v>43</v>
      </c>
    </row>
    <row r="56" spans="1:10" s="14" customFormat="1" ht="28.5" thickBot="1" x14ac:dyDescent="0.35">
      <c r="A56" s="9" t="s">
        <v>45</v>
      </c>
      <c r="B56" s="4" t="s">
        <v>29</v>
      </c>
      <c r="C56" s="3">
        <v>160</v>
      </c>
      <c r="D56" s="3">
        <v>10</v>
      </c>
      <c r="E56" s="3">
        <v>180</v>
      </c>
      <c r="F56" s="34">
        <f t="shared" si="1"/>
        <v>350</v>
      </c>
      <c r="G56" s="24">
        <v>2</v>
      </c>
      <c r="H56" s="23" t="s">
        <v>18</v>
      </c>
      <c r="I56" s="51" t="s">
        <v>90</v>
      </c>
      <c r="J56" s="53" t="s">
        <v>44</v>
      </c>
    </row>
    <row r="57" spans="1:10" s="14" customFormat="1" ht="14.5" thickBot="1" x14ac:dyDescent="0.35">
      <c r="A57" s="28"/>
      <c r="B57" s="29" t="s">
        <v>22</v>
      </c>
      <c r="C57" s="30"/>
      <c r="D57" s="30"/>
      <c r="E57" s="30"/>
      <c r="F57" s="35"/>
      <c r="G57" s="24"/>
      <c r="H57" s="23"/>
      <c r="I57" s="27"/>
    </row>
    <row r="58" spans="1:10" s="14" customFormat="1" ht="14.5" thickBot="1" x14ac:dyDescent="0.35">
      <c r="A58" s="111" t="s">
        <v>23</v>
      </c>
      <c r="B58" s="112"/>
      <c r="C58" s="11">
        <v>194</v>
      </c>
      <c r="D58" s="11">
        <v>40</v>
      </c>
      <c r="E58" s="11">
        <v>216</v>
      </c>
      <c r="F58" s="18"/>
      <c r="G58" s="19"/>
      <c r="H58" s="19"/>
    </row>
    <row r="59" spans="1:10" s="14" customFormat="1" ht="14.5" thickBot="1" x14ac:dyDescent="0.35">
      <c r="A59" s="12" t="s">
        <v>24</v>
      </c>
      <c r="B59" s="13"/>
      <c r="C59" s="113">
        <f>SUM(C58:D58)</f>
        <v>234</v>
      </c>
      <c r="D59" s="114"/>
      <c r="E59" s="7">
        <f>SUM(E58)</f>
        <v>216</v>
      </c>
    </row>
    <row r="60" spans="1:10" s="14" customFormat="1" ht="14.5" thickBot="1" x14ac:dyDescent="0.35">
      <c r="A60" s="122" t="s">
        <v>25</v>
      </c>
      <c r="B60" s="123"/>
      <c r="C60" s="131">
        <v>450</v>
      </c>
      <c r="D60" s="131"/>
      <c r="E60" s="114"/>
    </row>
    <row r="61" spans="1:10" s="14" customFormat="1" x14ac:dyDescent="0.3">
      <c r="A61" s="5"/>
      <c r="B61" s="5"/>
      <c r="C61" s="6"/>
      <c r="D61" s="6"/>
      <c r="E61" s="6"/>
    </row>
    <row r="62" spans="1:10" s="14" customFormat="1" x14ac:dyDescent="0.3">
      <c r="A62" s="5"/>
      <c r="B62" s="5"/>
      <c r="C62" s="6"/>
      <c r="D62" s="6"/>
      <c r="E62" s="6"/>
    </row>
    <row r="63" spans="1:10" s="14" customFormat="1" ht="14.5" thickBot="1" x14ac:dyDescent="0.35">
      <c r="A63" s="121" t="s">
        <v>77</v>
      </c>
      <c r="B63" s="121"/>
      <c r="C63" s="121"/>
      <c r="D63" s="121"/>
      <c r="E63" s="121"/>
      <c r="F63" s="121"/>
    </row>
    <row r="64" spans="1:10" s="14" customFormat="1" ht="14.5" thickBot="1" x14ac:dyDescent="0.35">
      <c r="A64" s="2"/>
      <c r="D64" s="99" t="s">
        <v>65</v>
      </c>
      <c r="E64" s="100"/>
      <c r="F64" s="101"/>
      <c r="G64" s="99" t="s">
        <v>27</v>
      </c>
      <c r="H64" s="100"/>
      <c r="I64" s="100"/>
      <c r="J64" s="101"/>
    </row>
    <row r="65" spans="1:10" s="14" customFormat="1" ht="14.5" thickBot="1" x14ac:dyDescent="0.35">
      <c r="A65" s="102" t="s">
        <v>6</v>
      </c>
      <c r="B65" s="102" t="s">
        <v>7</v>
      </c>
      <c r="C65" s="104" t="s">
        <v>8</v>
      </c>
      <c r="D65" s="105"/>
      <c r="E65" s="106" t="s">
        <v>9</v>
      </c>
      <c r="F65" s="106" t="s">
        <v>10</v>
      </c>
      <c r="G65" s="106" t="s">
        <v>11</v>
      </c>
      <c r="H65" s="106" t="s">
        <v>12</v>
      </c>
      <c r="I65" s="106" t="s">
        <v>13</v>
      </c>
      <c r="J65" s="106" t="s">
        <v>14</v>
      </c>
    </row>
    <row r="66" spans="1:10" s="14" customFormat="1" ht="15" customHeight="1" thickBot="1" x14ac:dyDescent="0.35">
      <c r="A66" s="103"/>
      <c r="B66" s="103"/>
      <c r="C66" s="20" t="s">
        <v>15</v>
      </c>
      <c r="D66" s="21" t="s">
        <v>16</v>
      </c>
      <c r="E66" s="107"/>
      <c r="F66" s="107"/>
      <c r="G66" s="107"/>
      <c r="H66" s="107"/>
      <c r="I66" s="107"/>
      <c r="J66" s="107"/>
    </row>
    <row r="67" spans="1:10" s="14" customFormat="1" ht="30" customHeight="1" x14ac:dyDescent="0.3">
      <c r="A67" s="9" t="s">
        <v>123</v>
      </c>
      <c r="B67" s="8" t="s">
        <v>17</v>
      </c>
      <c r="C67" s="3">
        <v>7</v>
      </c>
      <c r="D67" s="3">
        <v>10</v>
      </c>
      <c r="E67" s="3">
        <v>3</v>
      </c>
      <c r="F67" s="34">
        <f t="shared" ref="F67:F70" si="2">SUM(C67:E67)</f>
        <v>20</v>
      </c>
      <c r="G67" s="54">
        <v>1</v>
      </c>
      <c r="H67" s="55" t="s">
        <v>18</v>
      </c>
      <c r="I67" s="51" t="s">
        <v>19</v>
      </c>
      <c r="J67" s="52" t="s">
        <v>43</v>
      </c>
    </row>
    <row r="68" spans="1:10" s="14" customFormat="1" ht="28" x14ac:dyDescent="0.3">
      <c r="A68" s="3" t="s">
        <v>41</v>
      </c>
      <c r="B68" s="4" t="s">
        <v>20</v>
      </c>
      <c r="C68" s="3">
        <v>10</v>
      </c>
      <c r="D68" s="3">
        <v>10</v>
      </c>
      <c r="E68" s="3">
        <v>10</v>
      </c>
      <c r="F68" s="34">
        <f t="shared" si="2"/>
        <v>30</v>
      </c>
      <c r="G68" s="56">
        <v>2</v>
      </c>
      <c r="H68" s="55" t="s">
        <v>18</v>
      </c>
      <c r="I68" s="51" t="s">
        <v>19</v>
      </c>
      <c r="J68" s="52" t="s">
        <v>43</v>
      </c>
    </row>
    <row r="69" spans="1:10" s="14" customFormat="1" ht="28" x14ac:dyDescent="0.3">
      <c r="A69" s="3" t="s">
        <v>42</v>
      </c>
      <c r="B69" s="10" t="s">
        <v>21</v>
      </c>
      <c r="C69" s="32">
        <v>17</v>
      </c>
      <c r="D69" s="32">
        <v>10</v>
      </c>
      <c r="E69" s="32">
        <v>23</v>
      </c>
      <c r="F69" s="34">
        <f t="shared" si="2"/>
        <v>50</v>
      </c>
      <c r="G69" s="56">
        <v>2</v>
      </c>
      <c r="H69" s="55" t="s">
        <v>18</v>
      </c>
      <c r="I69" s="51" t="s">
        <v>19</v>
      </c>
      <c r="J69" s="52" t="s">
        <v>43</v>
      </c>
    </row>
    <row r="70" spans="1:10" s="14" customFormat="1" ht="28.5" thickBot="1" x14ac:dyDescent="0.35">
      <c r="A70" s="9" t="s">
        <v>46</v>
      </c>
      <c r="B70" s="4" t="s">
        <v>30</v>
      </c>
      <c r="C70" s="3">
        <v>180</v>
      </c>
      <c r="D70" s="3">
        <v>10</v>
      </c>
      <c r="E70" s="3">
        <v>130</v>
      </c>
      <c r="F70" s="34">
        <f t="shared" si="2"/>
        <v>320</v>
      </c>
      <c r="G70" s="56">
        <v>2</v>
      </c>
      <c r="H70" s="55" t="s">
        <v>18</v>
      </c>
      <c r="I70" s="51" t="s">
        <v>90</v>
      </c>
      <c r="J70" s="53" t="s">
        <v>44</v>
      </c>
    </row>
    <row r="71" spans="1:10" s="14" customFormat="1" ht="14.5" thickBot="1" x14ac:dyDescent="0.35">
      <c r="A71" s="28"/>
      <c r="B71" s="29" t="s">
        <v>22</v>
      </c>
      <c r="C71" s="30"/>
      <c r="D71" s="30"/>
      <c r="E71" s="30"/>
      <c r="F71" s="35"/>
      <c r="G71" s="24"/>
      <c r="H71" s="23"/>
      <c r="I71" s="27"/>
    </row>
    <row r="72" spans="1:10" s="14" customFormat="1" ht="14.5" thickBot="1" x14ac:dyDescent="0.35">
      <c r="A72" s="111" t="s">
        <v>23</v>
      </c>
      <c r="B72" s="112"/>
      <c r="C72" s="11">
        <v>214</v>
      </c>
      <c r="D72" s="11">
        <v>40</v>
      </c>
      <c r="E72" s="11">
        <v>166</v>
      </c>
      <c r="F72" s="18"/>
      <c r="G72" s="19"/>
      <c r="H72" s="19"/>
    </row>
    <row r="73" spans="1:10" s="14" customFormat="1" ht="14.5" thickBot="1" x14ac:dyDescent="0.35">
      <c r="A73" s="12" t="s">
        <v>24</v>
      </c>
      <c r="B73" s="13"/>
      <c r="C73" s="113">
        <f>SUM(C72:D72)</f>
        <v>254</v>
      </c>
      <c r="D73" s="114"/>
      <c r="E73" s="7">
        <f>SUM(E72)</f>
        <v>166</v>
      </c>
    </row>
    <row r="74" spans="1:10" s="14" customFormat="1" ht="14.5" thickBot="1" x14ac:dyDescent="0.35">
      <c r="A74" s="122" t="s">
        <v>25</v>
      </c>
      <c r="B74" s="123"/>
      <c r="C74" s="131">
        <v>420</v>
      </c>
      <c r="D74" s="131"/>
      <c r="E74" s="114"/>
    </row>
    <row r="75" spans="1:10" s="14" customFormat="1" x14ac:dyDescent="0.3">
      <c r="A75" s="5"/>
      <c r="B75" s="5"/>
      <c r="C75" s="6"/>
      <c r="D75" s="6"/>
      <c r="E75" s="6"/>
    </row>
    <row r="76" spans="1:10" s="14" customFormat="1" x14ac:dyDescent="0.3">
      <c r="A76" s="5"/>
      <c r="B76" s="5"/>
      <c r="C76" s="6"/>
      <c r="D76" s="6"/>
      <c r="E76" s="6"/>
    </row>
    <row r="77" spans="1:10" s="14" customFormat="1" ht="14.5" thickBot="1" x14ac:dyDescent="0.35">
      <c r="A77" s="121" t="s">
        <v>78</v>
      </c>
      <c r="B77" s="121"/>
      <c r="C77" s="121"/>
      <c r="D77" s="121"/>
      <c r="E77" s="36"/>
      <c r="F77" s="36"/>
    </row>
    <row r="78" spans="1:10" s="14" customFormat="1" ht="14.5" thickBot="1" x14ac:dyDescent="0.35">
      <c r="A78" s="2"/>
      <c r="D78" s="99" t="s">
        <v>66</v>
      </c>
      <c r="E78" s="100"/>
      <c r="F78" s="101"/>
      <c r="G78" s="99" t="s">
        <v>31</v>
      </c>
      <c r="H78" s="100"/>
      <c r="I78" s="100"/>
      <c r="J78" s="101"/>
    </row>
    <row r="79" spans="1:10" s="14" customFormat="1" ht="14.5" thickBot="1" x14ac:dyDescent="0.35">
      <c r="A79" s="102" t="s">
        <v>6</v>
      </c>
      <c r="B79" s="102" t="s">
        <v>7</v>
      </c>
      <c r="C79" s="104" t="s">
        <v>8</v>
      </c>
      <c r="D79" s="105"/>
      <c r="E79" s="106" t="s">
        <v>9</v>
      </c>
      <c r="F79" s="106" t="s">
        <v>10</v>
      </c>
      <c r="G79" s="106" t="s">
        <v>11</v>
      </c>
      <c r="H79" s="106" t="s">
        <v>12</v>
      </c>
      <c r="I79" s="106" t="s">
        <v>13</v>
      </c>
      <c r="J79" s="106" t="s">
        <v>14</v>
      </c>
    </row>
    <row r="80" spans="1:10" s="14" customFormat="1" ht="14.5" thickBot="1" x14ac:dyDescent="0.35">
      <c r="A80" s="103"/>
      <c r="B80" s="103"/>
      <c r="C80" s="20" t="s">
        <v>15</v>
      </c>
      <c r="D80" s="21" t="s">
        <v>16</v>
      </c>
      <c r="E80" s="107"/>
      <c r="F80" s="107"/>
      <c r="G80" s="107"/>
      <c r="H80" s="107"/>
      <c r="I80" s="107"/>
      <c r="J80" s="107"/>
    </row>
    <row r="81" spans="1:12" s="14" customFormat="1" ht="28" x14ac:dyDescent="0.3">
      <c r="A81" s="9" t="s">
        <v>123</v>
      </c>
      <c r="B81" s="8" t="s">
        <v>17</v>
      </c>
      <c r="C81" s="3">
        <v>7</v>
      </c>
      <c r="D81" s="3">
        <v>10</v>
      </c>
      <c r="E81" s="3">
        <v>3</v>
      </c>
      <c r="F81" s="34">
        <f t="shared" ref="F81:F84" si="3">SUM(C81:E81)</f>
        <v>20</v>
      </c>
      <c r="G81" s="54">
        <v>1</v>
      </c>
      <c r="H81" s="55" t="s">
        <v>18</v>
      </c>
      <c r="I81" s="51" t="s">
        <v>19</v>
      </c>
      <c r="J81" s="52" t="s">
        <v>43</v>
      </c>
    </row>
    <row r="82" spans="1:12" s="14" customFormat="1" ht="28" x14ac:dyDescent="0.3">
      <c r="A82" s="3" t="s">
        <v>41</v>
      </c>
      <c r="B82" s="4" t="s">
        <v>20</v>
      </c>
      <c r="C82" s="3">
        <v>10</v>
      </c>
      <c r="D82" s="3">
        <v>10</v>
      </c>
      <c r="E82" s="3">
        <v>10</v>
      </c>
      <c r="F82" s="34">
        <f t="shared" si="3"/>
        <v>30</v>
      </c>
      <c r="G82" s="56">
        <v>2</v>
      </c>
      <c r="H82" s="55" t="s">
        <v>18</v>
      </c>
      <c r="I82" s="51" t="s">
        <v>19</v>
      </c>
      <c r="J82" s="52" t="s">
        <v>43</v>
      </c>
    </row>
    <row r="83" spans="1:12" s="14" customFormat="1" ht="28" x14ac:dyDescent="0.3">
      <c r="A83" s="3" t="s">
        <v>42</v>
      </c>
      <c r="B83" s="10" t="s">
        <v>21</v>
      </c>
      <c r="C83" s="32">
        <v>17</v>
      </c>
      <c r="D83" s="32">
        <v>10</v>
      </c>
      <c r="E83" s="32">
        <v>23</v>
      </c>
      <c r="F83" s="34">
        <f t="shared" si="3"/>
        <v>50</v>
      </c>
      <c r="G83" s="56">
        <v>2</v>
      </c>
      <c r="H83" s="55" t="s">
        <v>18</v>
      </c>
      <c r="I83" s="51" t="s">
        <v>19</v>
      </c>
      <c r="J83" s="52" t="s">
        <v>43</v>
      </c>
    </row>
    <row r="84" spans="1:12" s="14" customFormat="1" ht="28" x14ac:dyDescent="0.3">
      <c r="A84" s="9" t="s">
        <v>47</v>
      </c>
      <c r="B84" s="57" t="s">
        <v>32</v>
      </c>
      <c r="C84" s="3">
        <v>160</v>
      </c>
      <c r="D84" s="3">
        <v>10</v>
      </c>
      <c r="E84" s="3">
        <v>150</v>
      </c>
      <c r="F84" s="34">
        <f t="shared" si="3"/>
        <v>320</v>
      </c>
      <c r="G84" s="56">
        <v>2</v>
      </c>
      <c r="H84" s="55" t="s">
        <v>18</v>
      </c>
      <c r="I84" s="51" t="s">
        <v>90</v>
      </c>
      <c r="J84" s="53" t="s">
        <v>44</v>
      </c>
      <c r="K84" s="50"/>
      <c r="L84" s="50"/>
    </row>
    <row r="85" spans="1:12" ht="27.75" customHeight="1" thickBot="1" x14ac:dyDescent="0.35">
      <c r="A85" s="9" t="s">
        <v>122</v>
      </c>
      <c r="B85" s="57" t="s">
        <v>33</v>
      </c>
      <c r="C85" s="3">
        <v>120</v>
      </c>
      <c r="D85" s="3">
        <v>10</v>
      </c>
      <c r="E85" s="3">
        <v>80</v>
      </c>
      <c r="F85" s="34">
        <v>210</v>
      </c>
      <c r="G85" s="56">
        <v>2</v>
      </c>
      <c r="H85" s="55" t="s">
        <v>18</v>
      </c>
      <c r="I85" s="51" t="s">
        <v>90</v>
      </c>
      <c r="J85" s="52" t="s">
        <v>44</v>
      </c>
      <c r="K85" s="50"/>
      <c r="L85" s="50"/>
    </row>
    <row r="86" spans="1:12" ht="30" customHeight="1" thickBot="1" x14ac:dyDescent="0.35">
      <c r="A86" s="28"/>
      <c r="B86" s="29" t="s">
        <v>22</v>
      </c>
      <c r="C86" s="30"/>
      <c r="D86" s="30"/>
      <c r="E86" s="30"/>
      <c r="F86" s="35">
        <v>-40</v>
      </c>
      <c r="G86" s="24"/>
      <c r="H86" s="23"/>
      <c r="I86" s="27"/>
      <c r="J86" s="14"/>
      <c r="K86" s="50"/>
      <c r="L86" s="50"/>
    </row>
    <row r="87" spans="1:12" ht="14.5" thickBot="1" x14ac:dyDescent="0.35">
      <c r="A87" s="111" t="s">
        <v>23</v>
      </c>
      <c r="B87" s="112"/>
      <c r="C87" s="11">
        <v>314</v>
      </c>
      <c r="D87" s="11">
        <v>50</v>
      </c>
      <c r="E87" s="11">
        <v>266</v>
      </c>
      <c r="F87" s="18"/>
      <c r="G87" s="19"/>
      <c r="H87" s="19"/>
      <c r="I87" s="14"/>
      <c r="J87" s="14"/>
      <c r="K87" s="50"/>
      <c r="L87" s="50"/>
    </row>
    <row r="88" spans="1:12" ht="18" customHeight="1" thickBot="1" x14ac:dyDescent="0.35">
      <c r="A88" s="12" t="s">
        <v>24</v>
      </c>
      <c r="B88" s="13"/>
      <c r="C88" s="113">
        <f>SUM(C87:D87)</f>
        <v>364</v>
      </c>
      <c r="D88" s="114"/>
      <c r="E88" s="7">
        <f>SUM(E87)</f>
        <v>266</v>
      </c>
      <c r="F88" s="14"/>
      <c r="G88" s="14"/>
      <c r="H88" s="14"/>
      <c r="I88" s="14"/>
      <c r="J88" s="14"/>
      <c r="K88" s="50"/>
      <c r="L88" s="50"/>
    </row>
    <row r="89" spans="1:12" ht="14.5" thickBot="1" x14ac:dyDescent="0.35">
      <c r="A89" s="122" t="s">
        <v>25</v>
      </c>
      <c r="B89" s="123"/>
      <c r="C89" s="131">
        <v>590</v>
      </c>
      <c r="D89" s="131"/>
      <c r="E89" s="114"/>
      <c r="F89" s="14"/>
      <c r="G89" s="14"/>
      <c r="H89" s="14"/>
      <c r="I89" s="14"/>
      <c r="J89" s="14"/>
      <c r="K89" s="50"/>
      <c r="L89" s="50"/>
    </row>
    <row r="90" spans="1:12" s="76" customFormat="1" x14ac:dyDescent="0.3">
      <c r="A90" s="5"/>
      <c r="B90" s="5"/>
      <c r="C90" s="6"/>
      <c r="D90" s="6"/>
      <c r="E90" s="6"/>
      <c r="K90" s="50"/>
      <c r="L90" s="50"/>
    </row>
    <row r="91" spans="1:12" s="14" customFormat="1" x14ac:dyDescent="0.3">
      <c r="A91" s="5"/>
      <c r="B91" s="5"/>
      <c r="C91" s="6"/>
      <c r="D91" s="6"/>
      <c r="E91" s="6"/>
      <c r="K91" s="50"/>
      <c r="L91" s="50"/>
    </row>
    <row r="92" spans="1:12" s="14" customFormat="1" ht="14.5" thickBot="1" x14ac:dyDescent="0.35">
      <c r="A92" s="121" t="s">
        <v>79</v>
      </c>
      <c r="B92" s="121"/>
      <c r="C92" s="121"/>
      <c r="D92" s="121"/>
      <c r="E92" s="40"/>
      <c r="F92" s="40"/>
      <c r="K92" s="50"/>
      <c r="L92" s="50"/>
    </row>
    <row r="93" spans="1:12" s="14" customFormat="1" ht="15.75" customHeight="1" thickBot="1" x14ac:dyDescent="0.35">
      <c r="A93" s="2"/>
      <c r="D93" s="99" t="s">
        <v>35</v>
      </c>
      <c r="E93" s="100"/>
      <c r="F93" s="101"/>
      <c r="G93" s="99" t="s">
        <v>27</v>
      </c>
      <c r="H93" s="100"/>
      <c r="I93" s="100"/>
      <c r="J93" s="101"/>
      <c r="K93" s="50"/>
      <c r="L93" s="50"/>
    </row>
    <row r="94" spans="1:12" s="14" customFormat="1" ht="14.5" thickBot="1" x14ac:dyDescent="0.35">
      <c r="A94" s="102" t="s">
        <v>6</v>
      </c>
      <c r="B94" s="102" t="s">
        <v>7</v>
      </c>
      <c r="C94" s="104" t="s">
        <v>8</v>
      </c>
      <c r="D94" s="105"/>
      <c r="E94" s="106" t="s">
        <v>9</v>
      </c>
      <c r="F94" s="106" t="s">
        <v>10</v>
      </c>
      <c r="G94" s="106" t="s">
        <v>11</v>
      </c>
      <c r="H94" s="106" t="s">
        <v>12</v>
      </c>
      <c r="I94" s="106" t="s">
        <v>13</v>
      </c>
      <c r="J94" s="106" t="s">
        <v>14</v>
      </c>
      <c r="K94" s="50"/>
      <c r="L94" s="50"/>
    </row>
    <row r="95" spans="1:12" s="14" customFormat="1" ht="15.75" customHeight="1" thickBot="1" x14ac:dyDescent="0.35">
      <c r="A95" s="103"/>
      <c r="B95" s="103"/>
      <c r="C95" s="20" t="s">
        <v>15</v>
      </c>
      <c r="D95" s="21" t="s">
        <v>16</v>
      </c>
      <c r="E95" s="107"/>
      <c r="F95" s="107"/>
      <c r="G95" s="107"/>
      <c r="H95" s="107"/>
      <c r="I95" s="107"/>
      <c r="J95" s="107"/>
      <c r="K95" s="50"/>
      <c r="L95" s="50"/>
    </row>
    <row r="96" spans="1:12" ht="30" customHeight="1" x14ac:dyDescent="0.3">
      <c r="A96" s="9" t="s">
        <v>123</v>
      </c>
      <c r="B96" s="81" t="s">
        <v>17</v>
      </c>
      <c r="C96" s="3">
        <v>7</v>
      </c>
      <c r="D96" s="3">
        <v>10</v>
      </c>
      <c r="E96" s="3">
        <v>3</v>
      </c>
      <c r="F96" s="34">
        <f>SUM(C96:E96)</f>
        <v>20</v>
      </c>
      <c r="G96" s="54">
        <v>1</v>
      </c>
      <c r="H96" s="55" t="s">
        <v>18</v>
      </c>
      <c r="I96" s="51" t="s">
        <v>19</v>
      </c>
      <c r="J96" s="52" t="s">
        <v>43</v>
      </c>
      <c r="K96" s="50"/>
      <c r="L96" s="50"/>
    </row>
    <row r="97" spans="1:12" ht="28" x14ac:dyDescent="0.3">
      <c r="A97" s="3" t="s">
        <v>41</v>
      </c>
      <c r="B97" s="4" t="s">
        <v>20</v>
      </c>
      <c r="C97" s="3">
        <v>10</v>
      </c>
      <c r="D97" s="3">
        <v>10</v>
      </c>
      <c r="E97" s="3">
        <v>10</v>
      </c>
      <c r="F97" s="34">
        <f>SUM(C97:E97)</f>
        <v>30</v>
      </c>
      <c r="G97" s="56">
        <v>2</v>
      </c>
      <c r="H97" s="55" t="s">
        <v>18</v>
      </c>
      <c r="I97" s="51" t="s">
        <v>19</v>
      </c>
      <c r="J97" s="52" t="s">
        <v>43</v>
      </c>
      <c r="K97" s="50"/>
      <c r="L97" s="50"/>
    </row>
    <row r="98" spans="1:12" s="14" customFormat="1" ht="28" x14ac:dyDescent="0.3">
      <c r="A98" s="3" t="s">
        <v>42</v>
      </c>
      <c r="B98" s="46" t="s">
        <v>21</v>
      </c>
      <c r="C98" s="32">
        <v>17</v>
      </c>
      <c r="D98" s="32">
        <v>10</v>
      </c>
      <c r="E98" s="32">
        <v>23</v>
      </c>
      <c r="F98" s="34">
        <f>SUM(C98:E98)</f>
        <v>50</v>
      </c>
      <c r="G98" s="56">
        <v>2</v>
      </c>
      <c r="H98" s="55" t="s">
        <v>18</v>
      </c>
      <c r="I98" s="51" t="s">
        <v>19</v>
      </c>
      <c r="J98" s="52" t="s">
        <v>43</v>
      </c>
      <c r="K98" s="50"/>
      <c r="L98" s="50"/>
    </row>
    <row r="99" spans="1:12" s="14" customFormat="1" ht="28.5" thickBot="1" x14ac:dyDescent="0.35">
      <c r="A99" s="9" t="s">
        <v>122</v>
      </c>
      <c r="B99" s="57" t="s">
        <v>33</v>
      </c>
      <c r="C99" s="3">
        <v>120</v>
      </c>
      <c r="D99" s="3">
        <v>10</v>
      </c>
      <c r="E99" s="3">
        <v>80</v>
      </c>
      <c r="F99" s="34">
        <f>SUM(C99:E99)</f>
        <v>210</v>
      </c>
      <c r="G99" s="56">
        <v>2</v>
      </c>
      <c r="H99" s="55" t="s">
        <v>18</v>
      </c>
      <c r="I99" s="51" t="s">
        <v>90</v>
      </c>
      <c r="J99" s="53" t="s">
        <v>44</v>
      </c>
      <c r="K99" s="50"/>
      <c r="L99" s="50"/>
    </row>
    <row r="100" spans="1:12" ht="14.5" thickBot="1" x14ac:dyDescent="0.35">
      <c r="A100" s="28"/>
      <c r="B100" s="29" t="s">
        <v>22</v>
      </c>
      <c r="C100" s="30"/>
      <c r="D100" s="30"/>
      <c r="E100" s="30"/>
      <c r="F100" s="39"/>
      <c r="G100" s="24"/>
      <c r="H100" s="23"/>
      <c r="I100" s="27"/>
      <c r="J100" s="14"/>
      <c r="K100" s="14"/>
      <c r="L100" s="14"/>
    </row>
    <row r="101" spans="1:12" s="14" customFormat="1" ht="30" customHeight="1" thickBot="1" x14ac:dyDescent="0.35">
      <c r="A101" s="111" t="s">
        <v>23</v>
      </c>
      <c r="B101" s="112"/>
      <c r="C101" s="11">
        <v>154</v>
      </c>
      <c r="D101" s="11">
        <v>40</v>
      </c>
      <c r="E101" s="11">
        <v>116</v>
      </c>
      <c r="F101" s="18"/>
      <c r="G101" s="19"/>
      <c r="H101" s="19"/>
    </row>
    <row r="102" spans="1:12" s="14" customFormat="1" ht="41.25" customHeight="1" thickBot="1" x14ac:dyDescent="0.35">
      <c r="A102" s="37" t="s">
        <v>24</v>
      </c>
      <c r="B102" s="38"/>
      <c r="C102" s="113">
        <f>SUM(C101:D101)</f>
        <v>194</v>
      </c>
      <c r="D102" s="114"/>
      <c r="E102" s="7">
        <f>SUM(E101)</f>
        <v>116</v>
      </c>
    </row>
    <row r="103" spans="1:12" s="14" customFormat="1" ht="14.5" thickBot="1" x14ac:dyDescent="0.35">
      <c r="A103" s="115" t="s">
        <v>25</v>
      </c>
      <c r="B103" s="116"/>
      <c r="C103" s="117">
        <v>310</v>
      </c>
      <c r="D103" s="117"/>
      <c r="E103" s="118"/>
      <c r="F103" s="49"/>
    </row>
    <row r="104" spans="1:12" s="14" customFormat="1" x14ac:dyDescent="0.3">
      <c r="A104" s="5"/>
      <c r="B104" s="5"/>
      <c r="C104" s="6"/>
      <c r="D104" s="6"/>
      <c r="E104" s="6"/>
      <c r="F104" s="76"/>
      <c r="G104" s="76"/>
      <c r="H104" s="76"/>
      <c r="I104" s="76"/>
      <c r="J104" s="76"/>
    </row>
    <row r="105" spans="1:12" s="14" customFormat="1" ht="14.5" thickBot="1" x14ac:dyDescent="0.35">
      <c r="A105" s="121" t="s">
        <v>80</v>
      </c>
      <c r="B105" s="121"/>
      <c r="C105" s="121"/>
      <c r="D105" s="121"/>
      <c r="E105" s="75"/>
      <c r="F105" s="75"/>
      <c r="G105" s="76"/>
      <c r="H105" s="76"/>
      <c r="I105" s="76"/>
      <c r="J105" s="76"/>
    </row>
    <row r="106" spans="1:12" s="14" customFormat="1" ht="14.5" thickBot="1" x14ac:dyDescent="0.35">
      <c r="A106" s="2"/>
      <c r="B106" s="76"/>
      <c r="C106" s="76"/>
      <c r="D106" s="99" t="s">
        <v>67</v>
      </c>
      <c r="E106" s="145"/>
      <c r="F106" s="146"/>
      <c r="G106" s="99" t="s">
        <v>27</v>
      </c>
      <c r="H106" s="145"/>
      <c r="I106" s="145"/>
      <c r="J106" s="146"/>
    </row>
    <row r="107" spans="1:12" s="14" customFormat="1" ht="14.5" thickBot="1" x14ac:dyDescent="0.35">
      <c r="A107" s="102" t="s">
        <v>6</v>
      </c>
      <c r="B107" s="102" t="s">
        <v>7</v>
      </c>
      <c r="C107" s="104" t="s">
        <v>8</v>
      </c>
      <c r="D107" s="105"/>
      <c r="E107" s="106" t="s">
        <v>9</v>
      </c>
      <c r="F107" s="106" t="s">
        <v>10</v>
      </c>
      <c r="G107" s="106" t="s">
        <v>11</v>
      </c>
      <c r="H107" s="106" t="s">
        <v>12</v>
      </c>
      <c r="I107" s="106" t="s">
        <v>13</v>
      </c>
      <c r="J107" s="106" t="s">
        <v>14</v>
      </c>
    </row>
    <row r="108" spans="1:12" s="14" customFormat="1" ht="15.75" customHeight="1" thickBot="1" x14ac:dyDescent="0.35">
      <c r="A108" s="103"/>
      <c r="B108" s="103"/>
      <c r="C108" s="20" t="s">
        <v>15</v>
      </c>
      <c r="D108" s="21" t="s">
        <v>16</v>
      </c>
      <c r="E108" s="107"/>
      <c r="F108" s="107"/>
      <c r="G108" s="107"/>
      <c r="H108" s="107"/>
      <c r="I108" s="107"/>
      <c r="J108" s="107"/>
    </row>
    <row r="109" spans="1:12" s="14" customFormat="1" ht="28" x14ac:dyDescent="0.3">
      <c r="A109" s="9" t="s">
        <v>123</v>
      </c>
      <c r="B109" s="8" t="s">
        <v>17</v>
      </c>
      <c r="C109" s="3">
        <v>7</v>
      </c>
      <c r="D109" s="3">
        <v>10</v>
      </c>
      <c r="E109" s="3">
        <v>3</v>
      </c>
      <c r="F109" s="34">
        <f t="shared" ref="F109:F111" si="4">SUM(C109:E109)</f>
        <v>20</v>
      </c>
      <c r="G109" s="54">
        <v>1</v>
      </c>
      <c r="H109" s="55" t="s">
        <v>18</v>
      </c>
      <c r="I109" s="51" t="s">
        <v>19</v>
      </c>
      <c r="J109" s="52" t="s">
        <v>43</v>
      </c>
    </row>
    <row r="110" spans="1:12" s="14" customFormat="1" ht="28" x14ac:dyDescent="0.3">
      <c r="A110" s="3" t="s">
        <v>41</v>
      </c>
      <c r="B110" s="4" t="s">
        <v>20</v>
      </c>
      <c r="C110" s="3">
        <v>10</v>
      </c>
      <c r="D110" s="3">
        <v>10</v>
      </c>
      <c r="E110" s="3">
        <v>10</v>
      </c>
      <c r="F110" s="34">
        <f t="shared" si="4"/>
        <v>30</v>
      </c>
      <c r="G110" s="56">
        <v>2</v>
      </c>
      <c r="H110" s="55" t="s">
        <v>18</v>
      </c>
      <c r="I110" s="51" t="s">
        <v>19</v>
      </c>
      <c r="J110" s="52" t="s">
        <v>43</v>
      </c>
    </row>
    <row r="111" spans="1:12" s="14" customFormat="1" ht="28" x14ac:dyDescent="0.3">
      <c r="A111" s="3" t="s">
        <v>42</v>
      </c>
      <c r="B111" s="46" t="s">
        <v>21</v>
      </c>
      <c r="C111" s="32">
        <v>17</v>
      </c>
      <c r="D111" s="32">
        <v>10</v>
      </c>
      <c r="E111" s="32">
        <v>23</v>
      </c>
      <c r="F111" s="34">
        <f t="shared" si="4"/>
        <v>50</v>
      </c>
      <c r="G111" s="56">
        <v>2</v>
      </c>
      <c r="H111" s="55" t="s">
        <v>18</v>
      </c>
      <c r="I111" s="51" t="s">
        <v>19</v>
      </c>
      <c r="J111" s="52" t="s">
        <v>43</v>
      </c>
    </row>
    <row r="112" spans="1:12" s="14" customFormat="1" ht="28.5" thickBot="1" x14ac:dyDescent="0.35">
      <c r="A112" s="9" t="s">
        <v>48</v>
      </c>
      <c r="B112" s="57" t="s">
        <v>34</v>
      </c>
      <c r="C112" s="3">
        <v>150</v>
      </c>
      <c r="D112" s="3">
        <v>10</v>
      </c>
      <c r="E112" s="3">
        <v>90</v>
      </c>
      <c r="F112" s="34">
        <v>250</v>
      </c>
      <c r="G112" s="56">
        <v>2</v>
      </c>
      <c r="H112" s="55" t="s">
        <v>18</v>
      </c>
      <c r="I112" s="51" t="s">
        <v>90</v>
      </c>
      <c r="J112" s="53" t="s">
        <v>44</v>
      </c>
    </row>
    <row r="113" spans="1:11" s="14" customFormat="1" ht="14.5" thickBot="1" x14ac:dyDescent="0.35">
      <c r="A113" s="28"/>
      <c r="B113" s="29" t="s">
        <v>22</v>
      </c>
      <c r="C113" s="30"/>
      <c r="D113" s="30"/>
      <c r="E113" s="30"/>
      <c r="F113" s="79"/>
      <c r="G113" s="24"/>
      <c r="H113" s="23"/>
      <c r="I113" s="27"/>
      <c r="J113" s="76"/>
    </row>
    <row r="114" spans="1:11" ht="30" customHeight="1" thickBot="1" x14ac:dyDescent="0.35">
      <c r="A114" s="111" t="s">
        <v>23</v>
      </c>
      <c r="B114" s="130"/>
      <c r="C114" s="11">
        <v>184</v>
      </c>
      <c r="D114" s="11">
        <v>40</v>
      </c>
      <c r="E114" s="11">
        <v>126</v>
      </c>
      <c r="F114" s="18"/>
      <c r="G114" s="19"/>
      <c r="H114" s="19"/>
      <c r="I114" s="76"/>
      <c r="J114" s="76"/>
      <c r="K114" s="14"/>
    </row>
    <row r="115" spans="1:11" s="14" customFormat="1" ht="14.5" thickBot="1" x14ac:dyDescent="0.35">
      <c r="A115" s="77" t="s">
        <v>24</v>
      </c>
      <c r="B115" s="78"/>
      <c r="C115" s="113">
        <f>SUM(C114:D114)</f>
        <v>224</v>
      </c>
      <c r="D115" s="114"/>
      <c r="E115" s="7">
        <v>126</v>
      </c>
      <c r="F115" s="76"/>
      <c r="G115" s="76"/>
      <c r="H115" s="76"/>
      <c r="I115" s="76"/>
      <c r="J115" s="76"/>
    </row>
    <row r="116" spans="1:11" s="14" customFormat="1" ht="14.5" thickBot="1" x14ac:dyDescent="0.35">
      <c r="A116" s="115" t="s">
        <v>25</v>
      </c>
      <c r="B116" s="116"/>
      <c r="C116" s="117">
        <v>350</v>
      </c>
      <c r="D116" s="117"/>
      <c r="E116" s="118"/>
      <c r="F116" s="49"/>
    </row>
    <row r="117" spans="1:11" s="14" customFormat="1" x14ac:dyDescent="0.3">
      <c r="A117" s="47"/>
      <c r="B117" s="47"/>
      <c r="C117" s="48"/>
      <c r="D117" s="48"/>
      <c r="E117" s="48"/>
      <c r="F117" s="49"/>
    </row>
    <row r="118" spans="1:11" s="14" customFormat="1" x14ac:dyDescent="0.3">
      <c r="A118" s="47"/>
      <c r="B118" s="47"/>
      <c r="C118" s="48"/>
      <c r="D118" s="48"/>
      <c r="E118" s="48"/>
      <c r="F118" s="49"/>
    </row>
    <row r="119" spans="1:11" s="14" customFormat="1" ht="14.5" thickBot="1" x14ac:dyDescent="0.35">
      <c r="A119" s="121" t="s">
        <v>81</v>
      </c>
      <c r="B119" s="121"/>
      <c r="C119" s="121"/>
      <c r="D119" s="121"/>
      <c r="E119" s="121"/>
      <c r="F119" s="121"/>
      <c r="G119" s="121"/>
    </row>
    <row r="120" spans="1:11" s="14" customFormat="1" ht="14.5" thickBot="1" x14ac:dyDescent="0.35">
      <c r="A120" s="2"/>
      <c r="D120" s="99" t="s">
        <v>68</v>
      </c>
      <c r="E120" s="100"/>
      <c r="F120" s="101"/>
      <c r="G120" s="99" t="s">
        <v>27</v>
      </c>
      <c r="H120" s="100"/>
      <c r="I120" s="100"/>
      <c r="J120" s="101"/>
    </row>
    <row r="121" spans="1:11" s="14" customFormat="1" ht="14.5" thickBot="1" x14ac:dyDescent="0.35">
      <c r="A121" s="102" t="s">
        <v>6</v>
      </c>
      <c r="B121" s="102" t="s">
        <v>7</v>
      </c>
      <c r="C121" s="104" t="s">
        <v>8</v>
      </c>
      <c r="D121" s="105"/>
      <c r="E121" s="106" t="s">
        <v>9</v>
      </c>
      <c r="F121" s="106" t="s">
        <v>10</v>
      </c>
      <c r="G121" s="106" t="s">
        <v>11</v>
      </c>
      <c r="H121" s="106" t="s">
        <v>12</v>
      </c>
      <c r="I121" s="106" t="s">
        <v>13</v>
      </c>
      <c r="J121" s="106" t="s">
        <v>14</v>
      </c>
    </row>
    <row r="122" spans="1:11" s="14" customFormat="1" ht="14.5" thickBot="1" x14ac:dyDescent="0.35">
      <c r="A122" s="103"/>
      <c r="B122" s="103"/>
      <c r="C122" s="20" t="s">
        <v>15</v>
      </c>
      <c r="D122" s="21" t="s">
        <v>16</v>
      </c>
      <c r="E122" s="107"/>
      <c r="F122" s="107"/>
      <c r="G122" s="107"/>
      <c r="H122" s="107"/>
      <c r="I122" s="107"/>
      <c r="J122" s="107"/>
    </row>
    <row r="123" spans="1:11" s="14" customFormat="1" ht="28" x14ac:dyDescent="0.3">
      <c r="A123" s="9" t="s">
        <v>123</v>
      </c>
      <c r="B123" s="8" t="s">
        <v>17</v>
      </c>
      <c r="C123" s="3">
        <v>7</v>
      </c>
      <c r="D123" s="3">
        <v>10</v>
      </c>
      <c r="E123" s="3">
        <v>3</v>
      </c>
      <c r="F123" s="34">
        <f t="shared" ref="F123:F125" si="5">SUM(C123:E123)</f>
        <v>20</v>
      </c>
      <c r="G123" s="54">
        <v>1</v>
      </c>
      <c r="H123" s="55" t="s">
        <v>18</v>
      </c>
      <c r="I123" s="51" t="s">
        <v>19</v>
      </c>
      <c r="J123" s="53" t="s">
        <v>43</v>
      </c>
    </row>
    <row r="124" spans="1:11" s="14" customFormat="1" ht="28" x14ac:dyDescent="0.3">
      <c r="A124" s="3" t="s">
        <v>41</v>
      </c>
      <c r="B124" s="4" t="s">
        <v>20</v>
      </c>
      <c r="C124" s="3">
        <v>10</v>
      </c>
      <c r="D124" s="3">
        <v>10</v>
      </c>
      <c r="E124" s="3">
        <v>10</v>
      </c>
      <c r="F124" s="34">
        <f t="shared" si="5"/>
        <v>30</v>
      </c>
      <c r="G124" s="56">
        <v>2</v>
      </c>
      <c r="H124" s="55" t="s">
        <v>18</v>
      </c>
      <c r="I124" s="51" t="s">
        <v>19</v>
      </c>
      <c r="J124" s="53" t="s">
        <v>43</v>
      </c>
    </row>
    <row r="125" spans="1:11" s="14" customFormat="1" ht="28" x14ac:dyDescent="0.3">
      <c r="A125" s="3" t="s">
        <v>42</v>
      </c>
      <c r="B125" s="46" t="s">
        <v>21</v>
      </c>
      <c r="C125" s="32">
        <v>17</v>
      </c>
      <c r="D125" s="32">
        <v>10</v>
      </c>
      <c r="E125" s="32">
        <v>23</v>
      </c>
      <c r="F125" s="34">
        <f t="shared" si="5"/>
        <v>50</v>
      </c>
      <c r="G125" s="56">
        <v>2</v>
      </c>
      <c r="H125" s="55" t="s">
        <v>18</v>
      </c>
      <c r="I125" s="51" t="s">
        <v>19</v>
      </c>
      <c r="J125" s="53" t="s">
        <v>43</v>
      </c>
    </row>
    <row r="126" spans="1:11" s="14" customFormat="1" ht="42.5" thickBot="1" x14ac:dyDescent="0.35">
      <c r="A126" s="9" t="s">
        <v>49</v>
      </c>
      <c r="B126" s="58" t="s">
        <v>37</v>
      </c>
      <c r="C126" s="32">
        <v>170</v>
      </c>
      <c r="D126" s="32">
        <v>10</v>
      </c>
      <c r="E126" s="32">
        <v>430</v>
      </c>
      <c r="F126" s="34">
        <v>610</v>
      </c>
      <c r="G126" s="56">
        <v>2</v>
      </c>
      <c r="H126" s="55" t="s">
        <v>18</v>
      </c>
      <c r="I126" s="51" t="s">
        <v>19</v>
      </c>
      <c r="J126" s="53" t="s">
        <v>50</v>
      </c>
    </row>
    <row r="127" spans="1:11" s="14" customFormat="1" ht="14.5" thickBot="1" x14ac:dyDescent="0.35">
      <c r="A127" s="28"/>
      <c r="B127" s="29" t="s">
        <v>22</v>
      </c>
      <c r="C127" s="30"/>
      <c r="D127" s="30"/>
      <c r="E127" s="30"/>
      <c r="F127" s="39"/>
      <c r="G127" s="24"/>
      <c r="H127" s="23"/>
      <c r="I127" s="27"/>
    </row>
    <row r="128" spans="1:11" s="14" customFormat="1" ht="14.5" thickBot="1" x14ac:dyDescent="0.35">
      <c r="A128" s="111" t="s">
        <v>23</v>
      </c>
      <c r="B128" s="112"/>
      <c r="C128" s="11">
        <v>204</v>
      </c>
      <c r="D128" s="11">
        <v>40</v>
      </c>
      <c r="E128" s="11">
        <v>466</v>
      </c>
      <c r="F128" s="18"/>
      <c r="G128" s="19"/>
      <c r="H128" s="19"/>
    </row>
    <row r="129" spans="1:10" s="14" customFormat="1" ht="14.5" thickBot="1" x14ac:dyDescent="0.35">
      <c r="A129" s="37" t="s">
        <v>24</v>
      </c>
      <c r="B129" s="38"/>
      <c r="C129" s="113">
        <f>SUM(C128:D128)</f>
        <v>244</v>
      </c>
      <c r="D129" s="114"/>
      <c r="E129" s="7">
        <f>SUM(E128)</f>
        <v>466</v>
      </c>
    </row>
    <row r="130" spans="1:10" s="14" customFormat="1" ht="14.5" thickBot="1" x14ac:dyDescent="0.35">
      <c r="A130" s="115" t="s">
        <v>25</v>
      </c>
      <c r="B130" s="116"/>
      <c r="C130" s="117">
        <v>710</v>
      </c>
      <c r="D130" s="117"/>
      <c r="E130" s="118"/>
      <c r="F130" s="49"/>
    </row>
    <row r="131" spans="1:10" s="76" customFormat="1" x14ac:dyDescent="0.3">
      <c r="A131" s="5"/>
      <c r="B131" s="5"/>
      <c r="C131" s="6"/>
      <c r="D131" s="6"/>
      <c r="E131" s="6"/>
      <c r="F131" s="49"/>
    </row>
    <row r="132" spans="1:10" s="14" customFormat="1" x14ac:dyDescent="0.3">
      <c r="A132" s="15"/>
    </row>
    <row r="133" spans="1:10" s="14" customFormat="1" ht="14.5" thickBot="1" x14ac:dyDescent="0.35">
      <c r="A133" s="121" t="s">
        <v>82</v>
      </c>
      <c r="B133" s="121"/>
      <c r="C133" s="121"/>
      <c r="D133" s="121"/>
      <c r="E133" s="42"/>
      <c r="F133" s="42"/>
    </row>
    <row r="134" spans="1:10" s="14" customFormat="1" ht="14.5" thickBot="1" x14ac:dyDescent="0.35">
      <c r="A134" s="2"/>
      <c r="D134" s="99" t="s">
        <v>71</v>
      </c>
      <c r="E134" s="100"/>
      <c r="F134" s="101"/>
      <c r="G134" s="99" t="s">
        <v>27</v>
      </c>
      <c r="H134" s="100"/>
      <c r="I134" s="100"/>
      <c r="J134" s="101"/>
    </row>
    <row r="135" spans="1:10" s="14" customFormat="1" ht="14.5" thickBot="1" x14ac:dyDescent="0.35">
      <c r="A135" s="102" t="s">
        <v>6</v>
      </c>
      <c r="B135" s="102" t="s">
        <v>7</v>
      </c>
      <c r="C135" s="104" t="s">
        <v>8</v>
      </c>
      <c r="D135" s="105"/>
      <c r="E135" s="106" t="s">
        <v>9</v>
      </c>
      <c r="F135" s="106" t="s">
        <v>10</v>
      </c>
      <c r="G135" s="106" t="s">
        <v>11</v>
      </c>
      <c r="H135" s="106" t="s">
        <v>12</v>
      </c>
      <c r="I135" s="106" t="s">
        <v>13</v>
      </c>
      <c r="J135" s="106" t="s">
        <v>14</v>
      </c>
    </row>
    <row r="136" spans="1:10" s="14" customFormat="1" ht="14.5" thickBot="1" x14ac:dyDescent="0.35">
      <c r="A136" s="103"/>
      <c r="B136" s="103"/>
      <c r="C136" s="20" t="s">
        <v>15</v>
      </c>
      <c r="D136" s="21" t="s">
        <v>16</v>
      </c>
      <c r="E136" s="107"/>
      <c r="F136" s="107"/>
      <c r="G136" s="107"/>
      <c r="H136" s="107"/>
      <c r="I136" s="107"/>
      <c r="J136" s="107"/>
    </row>
    <row r="137" spans="1:10" s="14" customFormat="1" ht="28" x14ac:dyDescent="0.3">
      <c r="A137" s="9" t="s">
        <v>123</v>
      </c>
      <c r="B137" s="8" t="s">
        <v>17</v>
      </c>
      <c r="C137" s="3">
        <v>7</v>
      </c>
      <c r="D137" s="3">
        <v>10</v>
      </c>
      <c r="E137" s="3">
        <v>3</v>
      </c>
      <c r="F137" s="34">
        <f t="shared" ref="F137:F140" si="6">SUM(C137:E137)</f>
        <v>20</v>
      </c>
      <c r="G137" s="54">
        <v>1</v>
      </c>
      <c r="H137" s="55" t="s">
        <v>18</v>
      </c>
      <c r="I137" s="51" t="s">
        <v>19</v>
      </c>
      <c r="J137" s="52" t="s">
        <v>43</v>
      </c>
    </row>
    <row r="138" spans="1:10" s="14" customFormat="1" ht="28" x14ac:dyDescent="0.3">
      <c r="A138" s="3" t="s">
        <v>41</v>
      </c>
      <c r="B138" s="4" t="s">
        <v>20</v>
      </c>
      <c r="C138" s="3">
        <v>10</v>
      </c>
      <c r="D138" s="3">
        <v>10</v>
      </c>
      <c r="E138" s="3">
        <v>10</v>
      </c>
      <c r="F138" s="34">
        <f t="shared" si="6"/>
        <v>30</v>
      </c>
      <c r="G138" s="56">
        <v>2</v>
      </c>
      <c r="H138" s="55" t="s">
        <v>18</v>
      </c>
      <c r="I138" s="51" t="s">
        <v>19</v>
      </c>
      <c r="J138" s="52" t="s">
        <v>43</v>
      </c>
    </row>
    <row r="139" spans="1:10" s="14" customFormat="1" ht="28" x14ac:dyDescent="0.3">
      <c r="A139" s="3" t="s">
        <v>42</v>
      </c>
      <c r="B139" s="46" t="s">
        <v>21</v>
      </c>
      <c r="C139" s="32">
        <v>17</v>
      </c>
      <c r="D139" s="32">
        <v>10</v>
      </c>
      <c r="E139" s="32">
        <v>23</v>
      </c>
      <c r="F139" s="34">
        <f t="shared" si="6"/>
        <v>50</v>
      </c>
      <c r="G139" s="56">
        <v>2</v>
      </c>
      <c r="H139" s="55" t="s">
        <v>18</v>
      </c>
      <c r="I139" s="51" t="s">
        <v>19</v>
      </c>
      <c r="J139" s="52" t="s">
        <v>43</v>
      </c>
    </row>
    <row r="140" spans="1:10" s="14" customFormat="1" ht="28.5" thickBot="1" x14ac:dyDescent="0.35">
      <c r="A140" s="9" t="s">
        <v>52</v>
      </c>
      <c r="B140" s="4" t="s">
        <v>38</v>
      </c>
      <c r="C140" s="3">
        <v>150</v>
      </c>
      <c r="D140" s="3">
        <v>10</v>
      </c>
      <c r="E140" s="3">
        <v>110</v>
      </c>
      <c r="F140" s="34">
        <f t="shared" si="6"/>
        <v>270</v>
      </c>
      <c r="G140" s="56">
        <v>2</v>
      </c>
      <c r="H140" s="55" t="s">
        <v>18</v>
      </c>
      <c r="I140" s="51" t="s">
        <v>19</v>
      </c>
      <c r="J140" s="53" t="s">
        <v>44</v>
      </c>
    </row>
    <row r="141" spans="1:10" s="14" customFormat="1" ht="14.5" thickBot="1" x14ac:dyDescent="0.35">
      <c r="A141" s="28"/>
      <c r="B141" s="29" t="s">
        <v>22</v>
      </c>
      <c r="C141" s="30"/>
      <c r="D141" s="30"/>
      <c r="E141" s="30"/>
      <c r="F141" s="45"/>
      <c r="G141" s="24"/>
      <c r="H141" s="23"/>
      <c r="I141" s="27"/>
    </row>
    <row r="142" spans="1:10" s="14" customFormat="1" ht="14.5" thickBot="1" x14ac:dyDescent="0.35">
      <c r="A142" s="111" t="s">
        <v>23</v>
      </c>
      <c r="B142" s="112"/>
      <c r="C142" s="11">
        <v>184</v>
      </c>
      <c r="D142" s="11">
        <v>40</v>
      </c>
      <c r="E142" s="11">
        <v>146</v>
      </c>
      <c r="F142" s="18"/>
      <c r="G142" s="19"/>
      <c r="H142" s="19"/>
    </row>
    <row r="143" spans="1:10" s="14" customFormat="1" ht="14.5" thickBot="1" x14ac:dyDescent="0.35">
      <c r="A143" s="43" t="s">
        <v>24</v>
      </c>
      <c r="B143" s="44"/>
      <c r="C143" s="113">
        <f>SUM(C142:D142)</f>
        <v>224</v>
      </c>
      <c r="D143" s="114"/>
      <c r="E143" s="7">
        <f>SUM(E142)</f>
        <v>146</v>
      </c>
    </row>
    <row r="144" spans="1:10" s="14" customFormat="1" ht="14.5" thickBot="1" x14ac:dyDescent="0.35">
      <c r="A144" s="115" t="s">
        <v>25</v>
      </c>
      <c r="B144" s="116"/>
      <c r="C144" s="117">
        <v>370</v>
      </c>
      <c r="D144" s="117"/>
      <c r="E144" s="118"/>
      <c r="F144" s="49"/>
    </row>
    <row r="145" spans="1:10" s="14" customFormat="1" x14ac:dyDescent="0.3">
      <c r="A145" s="2"/>
    </row>
    <row r="146" spans="1:10" s="14" customFormat="1" ht="14.5" thickBot="1" x14ac:dyDescent="0.35">
      <c r="A146" s="121" t="s">
        <v>83</v>
      </c>
      <c r="B146" s="121"/>
      <c r="C146" s="121"/>
      <c r="D146" s="121"/>
      <c r="E146" s="40"/>
      <c r="F146" s="40"/>
    </row>
    <row r="147" spans="1:10" s="14" customFormat="1" ht="14.5" thickBot="1" x14ac:dyDescent="0.35">
      <c r="A147" s="2"/>
      <c r="D147" s="99" t="s">
        <v>70</v>
      </c>
      <c r="E147" s="100"/>
      <c r="F147" s="101"/>
      <c r="G147" s="99" t="s">
        <v>27</v>
      </c>
      <c r="H147" s="100"/>
      <c r="I147" s="100"/>
      <c r="J147" s="101"/>
    </row>
    <row r="148" spans="1:10" s="14" customFormat="1" ht="14.5" thickBot="1" x14ac:dyDescent="0.35">
      <c r="A148" s="102" t="s">
        <v>6</v>
      </c>
      <c r="B148" s="102" t="s">
        <v>7</v>
      </c>
      <c r="C148" s="104" t="s">
        <v>8</v>
      </c>
      <c r="D148" s="105"/>
      <c r="E148" s="106" t="s">
        <v>9</v>
      </c>
      <c r="F148" s="106" t="s">
        <v>10</v>
      </c>
      <c r="G148" s="106" t="s">
        <v>11</v>
      </c>
      <c r="H148" s="106" t="s">
        <v>12</v>
      </c>
      <c r="I148" s="106" t="s">
        <v>13</v>
      </c>
      <c r="J148" s="106" t="s">
        <v>14</v>
      </c>
    </row>
    <row r="149" spans="1:10" s="14" customFormat="1" ht="14.5" thickBot="1" x14ac:dyDescent="0.35">
      <c r="A149" s="103"/>
      <c r="B149" s="103"/>
      <c r="C149" s="20" t="s">
        <v>15</v>
      </c>
      <c r="D149" s="21" t="s">
        <v>16</v>
      </c>
      <c r="E149" s="107"/>
      <c r="F149" s="107"/>
      <c r="G149" s="107"/>
      <c r="H149" s="107"/>
      <c r="I149" s="107"/>
      <c r="J149" s="107"/>
    </row>
    <row r="150" spans="1:10" s="14" customFormat="1" ht="28" x14ac:dyDescent="0.3">
      <c r="A150" s="9" t="s">
        <v>123</v>
      </c>
      <c r="B150" s="8" t="s">
        <v>17</v>
      </c>
      <c r="C150" s="3">
        <v>7</v>
      </c>
      <c r="D150" s="3">
        <v>10</v>
      </c>
      <c r="E150" s="3">
        <v>3</v>
      </c>
      <c r="F150" s="34">
        <f t="shared" ref="F150:F152" si="7">SUM(C150:E150)</f>
        <v>20</v>
      </c>
      <c r="G150" s="54">
        <v>1</v>
      </c>
      <c r="H150" s="55" t="s">
        <v>18</v>
      </c>
      <c r="I150" s="51" t="s">
        <v>19</v>
      </c>
      <c r="J150" s="52" t="s">
        <v>43</v>
      </c>
    </row>
    <row r="151" spans="1:10" s="14" customFormat="1" ht="28" x14ac:dyDescent="0.3">
      <c r="A151" s="3" t="s">
        <v>41</v>
      </c>
      <c r="B151" s="4" t="s">
        <v>20</v>
      </c>
      <c r="C151" s="3">
        <v>10</v>
      </c>
      <c r="D151" s="3">
        <v>10</v>
      </c>
      <c r="E151" s="3">
        <v>10</v>
      </c>
      <c r="F151" s="34">
        <f t="shared" si="7"/>
        <v>30</v>
      </c>
      <c r="G151" s="56">
        <v>2</v>
      </c>
      <c r="H151" s="55" t="s">
        <v>18</v>
      </c>
      <c r="I151" s="51" t="s">
        <v>19</v>
      </c>
      <c r="J151" s="52" t="s">
        <v>43</v>
      </c>
    </row>
    <row r="152" spans="1:10" s="14" customFormat="1" ht="28" x14ac:dyDescent="0.3">
      <c r="A152" s="3" t="s">
        <v>42</v>
      </c>
      <c r="B152" s="46" t="s">
        <v>21</v>
      </c>
      <c r="C152" s="32">
        <v>17</v>
      </c>
      <c r="D152" s="32">
        <v>10</v>
      </c>
      <c r="E152" s="32">
        <v>23</v>
      </c>
      <c r="F152" s="34">
        <f t="shared" si="7"/>
        <v>50</v>
      </c>
      <c r="G152" s="56">
        <v>2</v>
      </c>
      <c r="H152" s="55" t="s">
        <v>18</v>
      </c>
      <c r="I152" s="51" t="s">
        <v>19</v>
      </c>
      <c r="J152" s="52" t="s">
        <v>43</v>
      </c>
    </row>
    <row r="153" spans="1:10" s="14" customFormat="1" ht="28.5" thickBot="1" x14ac:dyDescent="0.35">
      <c r="A153" s="9" t="s">
        <v>51</v>
      </c>
      <c r="B153" s="4" t="s">
        <v>84</v>
      </c>
      <c r="C153" s="3">
        <v>120</v>
      </c>
      <c r="D153" s="3">
        <v>10</v>
      </c>
      <c r="E153" s="3">
        <v>90</v>
      </c>
      <c r="F153" s="34">
        <v>220</v>
      </c>
      <c r="G153" s="56">
        <v>2</v>
      </c>
      <c r="H153" s="55" t="s">
        <v>18</v>
      </c>
      <c r="I153" s="51" t="s">
        <v>19</v>
      </c>
      <c r="J153" s="53" t="s">
        <v>44</v>
      </c>
    </row>
    <row r="154" spans="1:10" s="14" customFormat="1" ht="14.5" thickBot="1" x14ac:dyDescent="0.35">
      <c r="A154" s="28"/>
      <c r="B154" s="29" t="s">
        <v>22</v>
      </c>
      <c r="C154" s="30"/>
      <c r="D154" s="30"/>
      <c r="E154" s="30"/>
      <c r="F154" s="39"/>
      <c r="G154" s="24"/>
      <c r="H154" s="23"/>
      <c r="I154" s="27"/>
    </row>
    <row r="155" spans="1:10" s="14" customFormat="1" ht="14.5" thickBot="1" x14ac:dyDescent="0.35">
      <c r="A155" s="111" t="s">
        <v>23</v>
      </c>
      <c r="B155" s="112"/>
      <c r="C155" s="11">
        <v>154</v>
      </c>
      <c r="D155" s="11">
        <v>40</v>
      </c>
      <c r="E155" s="11">
        <v>126</v>
      </c>
      <c r="F155" s="18"/>
      <c r="G155" s="19"/>
      <c r="H155" s="19"/>
    </row>
    <row r="156" spans="1:10" s="14" customFormat="1" ht="14.5" thickBot="1" x14ac:dyDescent="0.35">
      <c r="A156" s="37" t="s">
        <v>24</v>
      </c>
      <c r="B156" s="38"/>
      <c r="C156" s="113">
        <f>SUM(C155:D155)</f>
        <v>194</v>
      </c>
      <c r="D156" s="114"/>
      <c r="E156" s="7">
        <f>SUM(E155)</f>
        <v>126</v>
      </c>
    </row>
    <row r="157" spans="1:10" s="14" customFormat="1" ht="14.5" thickBot="1" x14ac:dyDescent="0.35">
      <c r="A157" s="115" t="s">
        <v>25</v>
      </c>
      <c r="B157" s="116"/>
      <c r="C157" s="117">
        <v>320</v>
      </c>
      <c r="D157" s="117"/>
      <c r="E157" s="118"/>
      <c r="F157" s="49"/>
    </row>
    <row r="158" spans="1:10" s="14" customFormat="1" x14ac:dyDescent="0.3">
      <c r="A158" s="2"/>
    </row>
    <row r="159" spans="1:10" s="14" customFormat="1" x14ac:dyDescent="0.3">
      <c r="A159" s="2"/>
    </row>
    <row r="160" spans="1:10" s="14" customFormat="1" ht="14.5" thickBot="1" x14ac:dyDescent="0.35">
      <c r="A160" s="121" t="s">
        <v>73</v>
      </c>
      <c r="B160" s="121"/>
      <c r="C160" s="121"/>
      <c r="D160" s="121"/>
      <c r="E160" s="42"/>
      <c r="F160" s="42"/>
    </row>
    <row r="161" spans="1:10" s="14" customFormat="1" ht="14.5" thickBot="1" x14ac:dyDescent="0.35">
      <c r="A161" s="2"/>
      <c r="D161" s="99" t="s">
        <v>72</v>
      </c>
      <c r="E161" s="100"/>
      <c r="F161" s="101"/>
      <c r="G161" s="99" t="s">
        <v>27</v>
      </c>
      <c r="H161" s="100"/>
      <c r="I161" s="100"/>
      <c r="J161" s="101"/>
    </row>
    <row r="162" spans="1:10" s="14" customFormat="1" ht="14.5" thickBot="1" x14ac:dyDescent="0.35">
      <c r="A162" s="102" t="s">
        <v>6</v>
      </c>
      <c r="B162" s="102" t="s">
        <v>7</v>
      </c>
      <c r="C162" s="104" t="s">
        <v>8</v>
      </c>
      <c r="D162" s="105"/>
      <c r="E162" s="106" t="s">
        <v>9</v>
      </c>
      <c r="F162" s="106" t="s">
        <v>10</v>
      </c>
      <c r="G162" s="106" t="s">
        <v>11</v>
      </c>
      <c r="H162" s="106" t="s">
        <v>12</v>
      </c>
      <c r="I162" s="106" t="s">
        <v>13</v>
      </c>
      <c r="J162" s="106" t="s">
        <v>14</v>
      </c>
    </row>
    <row r="163" spans="1:10" s="14" customFormat="1" ht="14.5" thickBot="1" x14ac:dyDescent="0.35">
      <c r="A163" s="103"/>
      <c r="B163" s="103"/>
      <c r="C163" s="20" t="s">
        <v>15</v>
      </c>
      <c r="D163" s="21" t="s">
        <v>16</v>
      </c>
      <c r="E163" s="107"/>
      <c r="F163" s="107"/>
      <c r="G163" s="107"/>
      <c r="H163" s="107"/>
      <c r="I163" s="107"/>
      <c r="J163" s="107"/>
    </row>
    <row r="164" spans="1:10" s="14" customFormat="1" ht="28" x14ac:dyDescent="0.3">
      <c r="A164" s="9" t="s">
        <v>123</v>
      </c>
      <c r="B164" s="8" t="s">
        <v>17</v>
      </c>
      <c r="C164" s="3">
        <v>7</v>
      </c>
      <c r="D164" s="3">
        <v>10</v>
      </c>
      <c r="E164" s="3">
        <v>3</v>
      </c>
      <c r="F164" s="34">
        <f>SUM(C164:E164)</f>
        <v>20</v>
      </c>
      <c r="G164" s="54">
        <v>1</v>
      </c>
      <c r="H164" s="55" t="s">
        <v>18</v>
      </c>
      <c r="I164" s="51" t="s">
        <v>19</v>
      </c>
      <c r="J164" s="52" t="s">
        <v>43</v>
      </c>
    </row>
    <row r="165" spans="1:10" s="14" customFormat="1" ht="28" x14ac:dyDescent="0.3">
      <c r="A165" s="3" t="s">
        <v>41</v>
      </c>
      <c r="B165" s="4" t="s">
        <v>20</v>
      </c>
      <c r="C165" s="3">
        <v>10</v>
      </c>
      <c r="D165" s="3">
        <v>10</v>
      </c>
      <c r="E165" s="3">
        <v>10</v>
      </c>
      <c r="F165" s="34">
        <f t="shared" ref="F165:F167" si="8">SUM(C165:E165)</f>
        <v>30</v>
      </c>
      <c r="G165" s="56">
        <v>2</v>
      </c>
      <c r="H165" s="55" t="s">
        <v>18</v>
      </c>
      <c r="I165" s="51" t="s">
        <v>19</v>
      </c>
      <c r="J165" s="52" t="s">
        <v>43</v>
      </c>
    </row>
    <row r="166" spans="1:10" s="14" customFormat="1" ht="28" x14ac:dyDescent="0.3">
      <c r="A166" s="3" t="s">
        <v>42</v>
      </c>
      <c r="B166" s="46" t="s">
        <v>21</v>
      </c>
      <c r="C166" s="32">
        <v>17</v>
      </c>
      <c r="D166" s="32">
        <v>10</v>
      </c>
      <c r="E166" s="32">
        <v>23</v>
      </c>
      <c r="F166" s="34">
        <f t="shared" si="8"/>
        <v>50</v>
      </c>
      <c r="G166" s="56">
        <v>2</v>
      </c>
      <c r="H166" s="55" t="s">
        <v>18</v>
      </c>
      <c r="I166" s="51" t="s">
        <v>19</v>
      </c>
      <c r="J166" s="52" t="s">
        <v>43</v>
      </c>
    </row>
    <row r="167" spans="1:10" s="14" customFormat="1" ht="28.5" thickBot="1" x14ac:dyDescent="0.35">
      <c r="A167" s="9" t="s">
        <v>53</v>
      </c>
      <c r="B167" s="57" t="s">
        <v>39</v>
      </c>
      <c r="C167" s="3">
        <v>150</v>
      </c>
      <c r="D167" s="3">
        <v>10</v>
      </c>
      <c r="E167" s="3">
        <v>180</v>
      </c>
      <c r="F167" s="34">
        <f t="shared" si="8"/>
        <v>340</v>
      </c>
      <c r="G167" s="56">
        <v>2</v>
      </c>
      <c r="H167" s="55" t="s">
        <v>18</v>
      </c>
      <c r="I167" s="51" t="s">
        <v>19</v>
      </c>
      <c r="J167" s="53" t="s">
        <v>44</v>
      </c>
    </row>
    <row r="168" spans="1:10" s="14" customFormat="1" ht="14.5" thickBot="1" x14ac:dyDescent="0.35">
      <c r="A168" s="28"/>
      <c r="B168" s="29" t="s">
        <v>22</v>
      </c>
      <c r="C168" s="30"/>
      <c r="D168" s="30"/>
      <c r="E168" s="30"/>
      <c r="F168" s="45"/>
      <c r="G168" s="24"/>
      <c r="H168" s="23"/>
      <c r="I168" s="27"/>
    </row>
    <row r="169" spans="1:10" s="14" customFormat="1" ht="14.5" thickBot="1" x14ac:dyDescent="0.35">
      <c r="A169" s="111" t="s">
        <v>23</v>
      </c>
      <c r="B169" s="112"/>
      <c r="C169" s="11">
        <v>184</v>
      </c>
      <c r="D169" s="11">
        <v>40</v>
      </c>
      <c r="E169" s="11">
        <v>216</v>
      </c>
      <c r="F169" s="18"/>
      <c r="G169" s="19"/>
      <c r="H169" s="19"/>
    </row>
    <row r="170" spans="1:10" s="14" customFormat="1" ht="14.5" thickBot="1" x14ac:dyDescent="0.35">
      <c r="A170" s="43" t="s">
        <v>24</v>
      </c>
      <c r="B170" s="44"/>
      <c r="C170" s="113">
        <f>SUM(C169:D169)</f>
        <v>224</v>
      </c>
      <c r="D170" s="114"/>
      <c r="E170" s="7">
        <f>SUM(E169)</f>
        <v>216</v>
      </c>
    </row>
    <row r="171" spans="1:10" s="14" customFormat="1" ht="14.5" thickBot="1" x14ac:dyDescent="0.35">
      <c r="A171" s="115" t="s">
        <v>25</v>
      </c>
      <c r="B171" s="116"/>
      <c r="C171" s="117">
        <v>440</v>
      </c>
      <c r="D171" s="117"/>
      <c r="E171" s="118"/>
      <c r="F171" s="49"/>
    </row>
    <row r="172" spans="1:10" s="14" customFormat="1" x14ac:dyDescent="0.3">
      <c r="A172" s="2"/>
    </row>
    <row r="173" spans="1:10" s="14" customFormat="1" x14ac:dyDescent="0.3">
      <c r="A173" s="147" t="s">
        <v>56</v>
      </c>
      <c r="B173" s="148"/>
      <c r="C173" s="149"/>
      <c r="D173" s="59"/>
      <c r="E173" s="59"/>
      <c r="F173" s="59"/>
    </row>
    <row r="174" spans="1:10" s="14" customFormat="1" x14ac:dyDescent="0.3">
      <c r="A174" s="72" t="s">
        <v>61</v>
      </c>
      <c r="B174" s="61"/>
      <c r="D174" s="59"/>
      <c r="E174" s="59"/>
      <c r="F174" s="59"/>
    </row>
    <row r="175" spans="1:10" s="14" customFormat="1" x14ac:dyDescent="0.3">
      <c r="A175" s="60"/>
      <c r="B175" s="61"/>
      <c r="D175" s="59"/>
      <c r="E175" s="59"/>
      <c r="F175" s="59"/>
    </row>
    <row r="176" spans="1:10" s="14" customFormat="1" x14ac:dyDescent="0.3">
      <c r="A176" s="15" t="s">
        <v>57</v>
      </c>
    </row>
    <row r="177" spans="1:8" s="14" customFormat="1" x14ac:dyDescent="0.3">
      <c r="A177" s="15"/>
    </row>
    <row r="178" spans="1:8" s="14" customFormat="1" x14ac:dyDescent="0.3">
      <c r="A178" s="73" t="s">
        <v>63</v>
      </c>
      <c r="B178" s="74"/>
      <c r="C178" s="74"/>
      <c r="D178" s="74"/>
      <c r="E178" s="74"/>
    </row>
    <row r="179" spans="1:8" s="14" customFormat="1" x14ac:dyDescent="0.3">
      <c r="A179" s="15"/>
    </row>
    <row r="180" spans="1:8" s="14" customFormat="1" x14ac:dyDescent="0.3">
      <c r="A180" s="15" t="s">
        <v>62</v>
      </c>
    </row>
    <row r="181" spans="1:8" s="14" customFormat="1" x14ac:dyDescent="0.3">
      <c r="A181" s="153" t="s">
        <v>125</v>
      </c>
      <c r="B181" s="154"/>
      <c r="C181" s="154"/>
      <c r="D181" s="154"/>
      <c r="E181" s="154"/>
      <c r="F181" s="154"/>
      <c r="G181" s="154"/>
      <c r="H181" s="155"/>
    </row>
    <row r="182" spans="1:8" s="14" customFormat="1" x14ac:dyDescent="0.3">
      <c r="A182" s="156"/>
      <c r="B182" s="157"/>
      <c r="C182" s="157"/>
      <c r="D182" s="157"/>
      <c r="E182" s="157"/>
      <c r="F182" s="157"/>
      <c r="G182" s="157"/>
      <c r="H182" s="158"/>
    </row>
    <row r="183" spans="1:8" s="14" customFormat="1" ht="28" x14ac:dyDescent="0.3">
      <c r="A183" s="62" t="s">
        <v>58</v>
      </c>
      <c r="B183" s="62" t="s">
        <v>59</v>
      </c>
    </row>
    <row r="184" spans="1:8" s="14" customFormat="1" ht="14.5" thickBot="1" x14ac:dyDescent="0.35">
      <c r="A184" s="2"/>
    </row>
    <row r="185" spans="1:8" s="14" customFormat="1" x14ac:dyDescent="0.3">
      <c r="A185" s="110">
        <v>125</v>
      </c>
      <c r="B185" s="92" t="s">
        <v>91</v>
      </c>
    </row>
    <row r="186" spans="1:8" s="14" customFormat="1" x14ac:dyDescent="0.3">
      <c r="A186" s="108"/>
      <c r="B186" s="94" t="s">
        <v>92</v>
      </c>
    </row>
    <row r="187" spans="1:8" s="14" customFormat="1" ht="37.5" x14ac:dyDescent="0.3">
      <c r="A187" s="108"/>
      <c r="B187" s="94" t="s">
        <v>93</v>
      </c>
    </row>
    <row r="188" spans="1:8" s="14" customFormat="1" x14ac:dyDescent="0.3">
      <c r="A188" s="108"/>
      <c r="B188" s="94" t="s">
        <v>94</v>
      </c>
      <c r="D188" s="2"/>
    </row>
    <row r="189" spans="1:8" s="14" customFormat="1" ht="30" customHeight="1" x14ac:dyDescent="0.3">
      <c r="A189" s="108"/>
      <c r="B189" s="94" t="s">
        <v>95</v>
      </c>
    </row>
    <row r="190" spans="1:8" s="14" customFormat="1" x14ac:dyDescent="0.3">
      <c r="A190" s="108"/>
      <c r="B190" s="94" t="s">
        <v>96</v>
      </c>
    </row>
    <row r="191" spans="1:8" s="14" customFormat="1" x14ac:dyDescent="0.3">
      <c r="A191" s="108"/>
      <c r="B191" s="95" t="s">
        <v>97</v>
      </c>
    </row>
    <row r="192" spans="1:8" s="14" customFormat="1" ht="14.5" thickBot="1" x14ac:dyDescent="0.35">
      <c r="A192" s="109"/>
      <c r="B192" s="70"/>
    </row>
    <row r="193" spans="1:9" s="14" customFormat="1" x14ac:dyDescent="0.3">
      <c r="A193" s="108">
        <v>129</v>
      </c>
      <c r="B193" s="63" t="s">
        <v>103</v>
      </c>
    </row>
    <row r="194" spans="1:9" s="14" customFormat="1" x14ac:dyDescent="0.3">
      <c r="A194" s="108"/>
      <c r="B194" s="64" t="s">
        <v>98</v>
      </c>
    </row>
    <row r="195" spans="1:9" s="14" customFormat="1" x14ac:dyDescent="0.3">
      <c r="A195" s="108"/>
      <c r="B195" s="64" t="s">
        <v>99</v>
      </c>
    </row>
    <row r="196" spans="1:9" s="14" customFormat="1" x14ac:dyDescent="0.3">
      <c r="A196" s="108"/>
      <c r="B196" s="66" t="s">
        <v>100</v>
      </c>
    </row>
    <row r="197" spans="1:9" s="14" customFormat="1" x14ac:dyDescent="0.3">
      <c r="A197" s="108"/>
      <c r="B197" s="64" t="s">
        <v>101</v>
      </c>
    </row>
    <row r="198" spans="1:9" s="14" customFormat="1" x14ac:dyDescent="0.3">
      <c r="A198" s="108"/>
      <c r="B198" s="64" t="s">
        <v>102</v>
      </c>
    </row>
    <row r="199" spans="1:9" s="14" customFormat="1" ht="14.5" thickBot="1" x14ac:dyDescent="0.35">
      <c r="A199" s="109"/>
      <c r="B199" s="65"/>
    </row>
    <row r="200" spans="1:9" s="14" customFormat="1" x14ac:dyDescent="0.3">
      <c r="A200" s="110">
        <v>130</v>
      </c>
      <c r="B200" s="67" t="s">
        <v>104</v>
      </c>
    </row>
    <row r="201" spans="1:9" s="14" customFormat="1" x14ac:dyDescent="0.3">
      <c r="A201" s="108"/>
      <c r="B201" s="68" t="s">
        <v>105</v>
      </c>
    </row>
    <row r="202" spans="1:9" s="14" customFormat="1" x14ac:dyDescent="0.3">
      <c r="A202" s="108"/>
      <c r="B202" s="68" t="s">
        <v>106</v>
      </c>
    </row>
    <row r="203" spans="1:9" s="14" customFormat="1" ht="14.5" thickBot="1" x14ac:dyDescent="0.35">
      <c r="A203" s="108"/>
      <c r="B203" s="68"/>
    </row>
    <row r="204" spans="1:9" s="14" customFormat="1" x14ac:dyDescent="0.3">
      <c r="A204" s="110">
        <v>618</v>
      </c>
      <c r="B204" s="69" t="s">
        <v>107</v>
      </c>
    </row>
    <row r="205" spans="1:9" s="14" customFormat="1" x14ac:dyDescent="0.3">
      <c r="A205" s="108"/>
      <c r="B205" s="64" t="s">
        <v>108</v>
      </c>
    </row>
    <row r="206" spans="1:9" s="14" customFormat="1" x14ac:dyDescent="0.3">
      <c r="A206" s="108"/>
      <c r="B206" s="64" t="s">
        <v>109</v>
      </c>
    </row>
    <row r="207" spans="1:9" s="14" customFormat="1" x14ac:dyDescent="0.3">
      <c r="A207" s="108"/>
      <c r="B207" s="64" t="s">
        <v>110</v>
      </c>
    </row>
    <row r="208" spans="1:9" ht="14.25" customHeight="1" x14ac:dyDescent="0.3">
      <c r="A208" s="108"/>
      <c r="B208" s="66" t="s">
        <v>111</v>
      </c>
      <c r="C208" s="14"/>
      <c r="D208" s="14"/>
      <c r="E208" s="14"/>
      <c r="F208" s="14"/>
      <c r="G208" s="14"/>
      <c r="H208" s="14"/>
      <c r="I208" s="14"/>
    </row>
    <row r="209" spans="1:9" ht="14.5" thickBot="1" x14ac:dyDescent="0.35">
      <c r="A209" s="109"/>
      <c r="B209" s="65"/>
      <c r="C209" s="14"/>
      <c r="D209" s="14"/>
      <c r="E209" s="14"/>
      <c r="F209" s="14"/>
      <c r="G209" s="14"/>
      <c r="H209" s="14"/>
      <c r="I209" s="14"/>
    </row>
    <row r="210" spans="1:9" x14ac:dyDescent="0.3">
      <c r="A210" s="110">
        <v>769</v>
      </c>
      <c r="B210" s="66" t="s">
        <v>103</v>
      </c>
      <c r="C210" s="14"/>
      <c r="D210" s="14"/>
      <c r="E210" s="14"/>
      <c r="F210" s="14"/>
      <c r="G210" s="14"/>
      <c r="H210" s="14"/>
      <c r="I210" s="14"/>
    </row>
    <row r="211" spans="1:9" x14ac:dyDescent="0.3">
      <c r="A211" s="108"/>
      <c r="B211" s="64" t="s">
        <v>112</v>
      </c>
      <c r="C211" s="14"/>
      <c r="D211" s="14"/>
      <c r="E211" s="14"/>
      <c r="F211" s="14"/>
      <c r="G211" s="14"/>
      <c r="H211" s="14"/>
      <c r="I211" s="14"/>
    </row>
    <row r="212" spans="1:9" x14ac:dyDescent="0.3">
      <c r="A212" s="108"/>
      <c r="B212" s="64" t="s">
        <v>113</v>
      </c>
      <c r="C212" s="14"/>
      <c r="D212" s="14"/>
      <c r="E212" s="14"/>
      <c r="F212" s="14"/>
      <c r="G212" s="14"/>
      <c r="H212" s="14"/>
      <c r="I212" s="14"/>
    </row>
    <row r="213" spans="1:9" x14ac:dyDescent="0.3">
      <c r="A213" s="108"/>
      <c r="B213" s="64" t="s">
        <v>114</v>
      </c>
      <c r="C213" s="14"/>
      <c r="D213" s="14"/>
      <c r="E213" s="14"/>
      <c r="F213" s="14"/>
      <c r="G213" s="14"/>
      <c r="H213" s="14"/>
      <c r="I213" s="14"/>
    </row>
    <row r="214" spans="1:9" x14ac:dyDescent="0.3">
      <c r="A214" s="108"/>
      <c r="B214" s="64" t="s">
        <v>115</v>
      </c>
      <c r="C214" s="14"/>
      <c r="D214" s="14"/>
      <c r="E214" s="14"/>
      <c r="F214" s="14"/>
      <c r="G214" s="14"/>
      <c r="H214" s="14"/>
      <c r="I214" s="14"/>
    </row>
    <row r="215" spans="1:9" x14ac:dyDescent="0.3">
      <c r="A215" s="108"/>
      <c r="B215" s="64" t="s">
        <v>116</v>
      </c>
      <c r="C215" s="14"/>
      <c r="D215" s="14"/>
      <c r="E215" s="14"/>
      <c r="F215" s="14"/>
      <c r="G215" s="14"/>
      <c r="H215" s="14"/>
      <c r="I215" s="14"/>
    </row>
    <row r="216" spans="1:9" ht="14.5" thickBot="1" x14ac:dyDescent="0.35">
      <c r="A216" s="109"/>
      <c r="B216" s="64"/>
      <c r="C216" s="14"/>
      <c r="D216" s="14"/>
      <c r="E216" s="14"/>
      <c r="F216" s="14"/>
      <c r="G216" s="14"/>
      <c r="H216" s="14"/>
      <c r="I216" s="14"/>
    </row>
    <row r="217" spans="1:9" x14ac:dyDescent="0.3">
      <c r="A217" s="110">
        <v>770</v>
      </c>
      <c r="B217" s="63" t="s">
        <v>107</v>
      </c>
      <c r="C217" s="14"/>
      <c r="D217" s="14"/>
      <c r="E217" s="14"/>
      <c r="F217" s="14"/>
      <c r="G217" s="14"/>
      <c r="H217" s="14"/>
      <c r="I217" s="14"/>
    </row>
    <row r="218" spans="1:9" x14ac:dyDescent="0.3">
      <c r="A218" s="108"/>
      <c r="B218" s="64" t="s">
        <v>117</v>
      </c>
      <c r="C218" s="14"/>
      <c r="D218" s="14"/>
      <c r="E218" s="14"/>
      <c r="F218" s="14"/>
      <c r="G218" s="14"/>
      <c r="H218" s="14"/>
      <c r="I218" s="14"/>
    </row>
    <row r="219" spans="1:9" x14ac:dyDescent="0.3">
      <c r="A219" s="108"/>
      <c r="B219" s="64" t="s">
        <v>118</v>
      </c>
      <c r="C219" s="14"/>
      <c r="D219" s="14"/>
      <c r="E219" s="14"/>
      <c r="F219" s="14"/>
      <c r="G219" s="14"/>
      <c r="H219" s="14"/>
      <c r="I219" s="14"/>
    </row>
    <row r="220" spans="1:9" x14ac:dyDescent="0.3">
      <c r="A220" s="108"/>
      <c r="B220" s="64" t="s">
        <v>119</v>
      </c>
      <c r="C220" s="14"/>
      <c r="D220" s="14"/>
      <c r="E220" s="14"/>
      <c r="F220" s="14"/>
      <c r="G220" s="14"/>
      <c r="H220" s="14"/>
      <c r="I220" s="14"/>
    </row>
    <row r="221" spans="1:9" s="93" customFormat="1" ht="14.5" thickBot="1" x14ac:dyDescent="0.35">
      <c r="A221" s="109"/>
      <c r="B221" s="65" t="s">
        <v>120</v>
      </c>
    </row>
    <row r="222" spans="1:9" s="93" customFormat="1" x14ac:dyDescent="0.3">
      <c r="A222" s="96"/>
      <c r="B222" s="97"/>
    </row>
    <row r="223" spans="1:9" ht="14.25" customHeight="1" x14ac:dyDescent="0.3">
      <c r="A223" s="98" t="s">
        <v>60</v>
      </c>
      <c r="B223" s="98"/>
      <c r="C223" s="98"/>
      <c r="D223" s="98"/>
      <c r="E223" s="98"/>
      <c r="F223" s="98"/>
      <c r="G223" s="98"/>
      <c r="H223" s="98"/>
      <c r="I223" s="14"/>
    </row>
    <row r="224" spans="1:9" x14ac:dyDescent="0.3">
      <c r="A224" s="2"/>
      <c r="B224" s="14"/>
      <c r="C224" s="14"/>
      <c r="D224" s="14"/>
      <c r="E224" s="14"/>
      <c r="F224" s="14"/>
      <c r="G224" s="14"/>
      <c r="H224" s="14"/>
      <c r="I224" s="14"/>
    </row>
    <row r="225" spans="1:9" x14ac:dyDescent="0.3">
      <c r="A225" s="151" t="s">
        <v>121</v>
      </c>
      <c r="B225" s="71"/>
      <c r="C225" s="14"/>
      <c r="D225" s="14"/>
      <c r="E225" s="14"/>
      <c r="F225" s="14"/>
      <c r="G225" s="14"/>
      <c r="H225" s="14"/>
      <c r="I225" s="14"/>
    </row>
  </sheetData>
  <mergeCells count="192">
    <mergeCell ref="G37:G38"/>
    <mergeCell ref="F37:F38"/>
    <mergeCell ref="I37:I38"/>
    <mergeCell ref="H37:H38"/>
    <mergeCell ref="A114:B114"/>
    <mergeCell ref="A119:G119"/>
    <mergeCell ref="A173:C173"/>
    <mergeCell ref="A181:H182"/>
    <mergeCell ref="A185:A192"/>
    <mergeCell ref="A169:B169"/>
    <mergeCell ref="C170:D170"/>
    <mergeCell ref="A171:B171"/>
    <mergeCell ref="C171:E171"/>
    <mergeCell ref="A142:B142"/>
    <mergeCell ref="I65:I66"/>
    <mergeCell ref="A72:B72"/>
    <mergeCell ref="C73:D73"/>
    <mergeCell ref="A74:B74"/>
    <mergeCell ref="C74:E74"/>
    <mergeCell ref="G65:G66"/>
    <mergeCell ref="H65:H66"/>
    <mergeCell ref="G161:J161"/>
    <mergeCell ref="A133:D133"/>
    <mergeCell ref="D134:F134"/>
    <mergeCell ref="G134:J134"/>
    <mergeCell ref="A135:A136"/>
    <mergeCell ref="B135:B136"/>
    <mergeCell ref="C135:D135"/>
    <mergeCell ref="E135:E136"/>
    <mergeCell ref="F135:F136"/>
    <mergeCell ref="G135:G136"/>
    <mergeCell ref="H135:H136"/>
    <mergeCell ref="I135:I136"/>
    <mergeCell ref="J135:J136"/>
    <mergeCell ref="C143:D143"/>
    <mergeCell ref="A144:B144"/>
    <mergeCell ref="A77:D77"/>
    <mergeCell ref="A87:B87"/>
    <mergeCell ref="A79:A80"/>
    <mergeCell ref="B79:B80"/>
    <mergeCell ref="D64:F64"/>
    <mergeCell ref="D78:F78"/>
    <mergeCell ref="G162:G163"/>
    <mergeCell ref="A107:A108"/>
    <mergeCell ref="B107:B108"/>
    <mergeCell ref="A105:D105"/>
    <mergeCell ref="D106:F106"/>
    <mergeCell ref="G106:J106"/>
    <mergeCell ref="E94:E95"/>
    <mergeCell ref="F94:F95"/>
    <mergeCell ref="G94:G95"/>
    <mergeCell ref="H94:H95"/>
    <mergeCell ref="I94:I95"/>
    <mergeCell ref="J94:J95"/>
    <mergeCell ref="A103:B103"/>
    <mergeCell ref="C103:E103"/>
    <mergeCell ref="C107:D107"/>
    <mergeCell ref="E107:E108"/>
    <mergeCell ref="C144:E144"/>
    <mergeCell ref="A160:D160"/>
    <mergeCell ref="D161:F161"/>
    <mergeCell ref="A162:A163"/>
    <mergeCell ref="B162:B163"/>
    <mergeCell ref="C162:D162"/>
    <mergeCell ref="E162:E163"/>
    <mergeCell ref="F162:F163"/>
    <mergeCell ref="A155:B155"/>
    <mergeCell ref="C156:D156"/>
    <mergeCell ref="A157:B157"/>
    <mergeCell ref="C157:E157"/>
    <mergeCell ref="A146:D146"/>
    <mergeCell ref="G36:J36"/>
    <mergeCell ref="D50:F50"/>
    <mergeCell ref="C51:D51"/>
    <mergeCell ref="J37:J38"/>
    <mergeCell ref="D36:F36"/>
    <mergeCell ref="C115:D115"/>
    <mergeCell ref="A116:B116"/>
    <mergeCell ref="C116:E116"/>
    <mergeCell ref="I51:I52"/>
    <mergeCell ref="C59:D59"/>
    <mergeCell ref="G51:G52"/>
    <mergeCell ref="C60:E60"/>
    <mergeCell ref="A65:A66"/>
    <mergeCell ref="B65:B66"/>
    <mergeCell ref="C65:D65"/>
    <mergeCell ref="E65:E66"/>
    <mergeCell ref="G64:J64"/>
    <mergeCell ref="G78:J78"/>
    <mergeCell ref="C88:D88"/>
    <mergeCell ref="A89:B89"/>
    <mergeCell ref="C89:E89"/>
    <mergeCell ref="G79:G80"/>
    <mergeCell ref="H79:H80"/>
    <mergeCell ref="I79:I80"/>
    <mergeCell ref="A17:F18"/>
    <mergeCell ref="A2:F2"/>
    <mergeCell ref="E51:E52"/>
    <mergeCell ref="F51:F52"/>
    <mergeCell ref="C45:D45"/>
    <mergeCell ref="A44:B44"/>
    <mergeCell ref="A46:B46"/>
    <mergeCell ref="C46:E46"/>
    <mergeCell ref="C37:D37"/>
    <mergeCell ref="B37:B38"/>
    <mergeCell ref="A37:A38"/>
    <mergeCell ref="E37:E38"/>
    <mergeCell ref="A5:F6"/>
    <mergeCell ref="A4:F4"/>
    <mergeCell ref="A7:F7"/>
    <mergeCell ref="A8:F13"/>
    <mergeCell ref="A15:F16"/>
    <mergeCell ref="A51:A52"/>
    <mergeCell ref="B51:B52"/>
    <mergeCell ref="A20:D20"/>
    <mergeCell ref="A49:D49"/>
    <mergeCell ref="G50:J50"/>
    <mergeCell ref="H51:H52"/>
    <mergeCell ref="C79:D79"/>
    <mergeCell ref="E79:E80"/>
    <mergeCell ref="J65:J66"/>
    <mergeCell ref="J79:J80"/>
    <mergeCell ref="A92:D92"/>
    <mergeCell ref="F65:F66"/>
    <mergeCell ref="A58:B58"/>
    <mergeCell ref="A60:B60"/>
    <mergeCell ref="A63:F63"/>
    <mergeCell ref="F79:F80"/>
    <mergeCell ref="F107:F108"/>
    <mergeCell ref="G107:G108"/>
    <mergeCell ref="H107:H108"/>
    <mergeCell ref="I107:I108"/>
    <mergeCell ref="J107:J108"/>
    <mergeCell ref="A128:B128"/>
    <mergeCell ref="C129:D129"/>
    <mergeCell ref="A130:B130"/>
    <mergeCell ref="C130:E130"/>
    <mergeCell ref="D120:F120"/>
    <mergeCell ref="G120:J120"/>
    <mergeCell ref="A121:A122"/>
    <mergeCell ref="B121:B122"/>
    <mergeCell ref="C121:D121"/>
    <mergeCell ref="E121:E122"/>
    <mergeCell ref="F121:F122"/>
    <mergeCell ref="G121:G122"/>
    <mergeCell ref="H121:H122"/>
    <mergeCell ref="I121:I122"/>
    <mergeCell ref="J121:J122"/>
    <mergeCell ref="A101:B101"/>
    <mergeCell ref="C102:D102"/>
    <mergeCell ref="D21:F21"/>
    <mergeCell ref="G21:J21"/>
    <mergeCell ref="A22:A23"/>
    <mergeCell ref="B22:B23"/>
    <mergeCell ref="C22:D22"/>
    <mergeCell ref="E22:E23"/>
    <mergeCell ref="F22:F23"/>
    <mergeCell ref="G22:G23"/>
    <mergeCell ref="H22:H23"/>
    <mergeCell ref="I22:I23"/>
    <mergeCell ref="J22:J23"/>
    <mergeCell ref="A31:B31"/>
    <mergeCell ref="C32:D32"/>
    <mergeCell ref="A33:B33"/>
    <mergeCell ref="C33:E33"/>
    <mergeCell ref="A28:J28"/>
    <mergeCell ref="D93:F93"/>
    <mergeCell ref="G93:J93"/>
    <mergeCell ref="A94:A95"/>
    <mergeCell ref="B94:B95"/>
    <mergeCell ref="C94:D94"/>
    <mergeCell ref="J51:J52"/>
    <mergeCell ref="A223:H223"/>
    <mergeCell ref="G147:J147"/>
    <mergeCell ref="A148:A149"/>
    <mergeCell ref="B148:B149"/>
    <mergeCell ref="C148:D148"/>
    <mergeCell ref="E148:E149"/>
    <mergeCell ref="F148:F149"/>
    <mergeCell ref="G148:G149"/>
    <mergeCell ref="H148:H149"/>
    <mergeCell ref="I148:I149"/>
    <mergeCell ref="J148:J149"/>
    <mergeCell ref="D147:F147"/>
    <mergeCell ref="I162:I163"/>
    <mergeCell ref="J162:J163"/>
    <mergeCell ref="A193:A199"/>
    <mergeCell ref="A200:A203"/>
    <mergeCell ref="A204:A209"/>
    <mergeCell ref="A210:A216"/>
    <mergeCell ref="A217:A221"/>
    <mergeCell ref="H162:H163"/>
  </mergeCells>
  <hyperlinks>
    <hyperlink ref="A223" r:id="rId1" display="mailto:standards.qualifications@citb.co.uk" xr:uid="{CCC7B3C8-4315-42EA-B94D-930CCE7F57A3}"/>
  </hyperlinks>
  <pageMargins left="0.70866141732283472" right="0.70866141732283472" top="0.39370078740157483" bottom="0.39370078740157483" header="0.31496062992125984" footer="0.31496062992125984"/>
  <pageSetup paperSize="9" scale="74" fitToHeight="11" orientation="landscape" r:id="rId2"/>
  <rowBreaks count="2" manualBreakCount="2">
    <brk id="47" max="9" man="1"/>
    <brk id="123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B37" sqref="B35:F37"/>
    </sheetView>
  </sheetViews>
  <sheetFormatPr defaultRowHeight="14" x14ac:dyDescent="0.3"/>
  <sheetData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B914BC44E000640AEEE2EC8E7AD0970" ma:contentTypeVersion="8" ma:contentTypeDescription="Create a new document." ma:contentTypeScope="" ma:versionID="5d529c6a358bf1f88f2e9954fa2843a9">
  <xsd:schema xmlns:xsd="http://www.w3.org/2001/XMLSchema" xmlns:xs="http://www.w3.org/2001/XMLSchema" xmlns:p="http://schemas.microsoft.com/office/2006/metadata/properties" xmlns:ns2="d5a0c55a-fee6-458a-b783-917c0eab14e0" xmlns:ns3="e1a82036-0faa-48f7-ae6f-f41d1e84bb97" targetNamespace="http://schemas.microsoft.com/office/2006/metadata/properties" ma:root="true" ma:fieldsID="e0ec485c5f0b1bc736aa38c30eff5b47" ns2:_="" ns3:_="">
    <xsd:import namespace="d5a0c55a-fee6-458a-b783-917c0eab14e0"/>
    <xsd:import namespace="e1a82036-0faa-48f7-ae6f-f41d1e84bb97"/>
    <xsd:element name="properties">
      <xsd:complexType>
        <xsd:sequence>
          <xsd:element name="documentManagement">
            <xsd:complexType>
              <xsd:all>
                <xsd:element ref="ns2:Occupation_x0020_Title" minOccurs="0"/>
                <xsd:element ref="ns2:Information" minOccurs="0"/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a0c55a-fee6-458a-b783-917c0eab14e0" elementFormDefault="qualified">
    <xsd:import namespace="http://schemas.microsoft.com/office/2006/documentManagement/types"/>
    <xsd:import namespace="http://schemas.microsoft.com/office/infopath/2007/PartnerControls"/>
    <xsd:element name="Occupation_x0020_Title" ma:index="4" nillable="true" ma:displayName="Occupation Title" ma:description="Old files (J MacIver) still needed for reference." ma:internalName="Occupation_x0020_Title" ma:readOnly="false">
      <xsd:simpleType>
        <xsd:restriction base="dms:Text">
          <xsd:maxLength value="255"/>
        </xsd:restriction>
      </xsd:simpleType>
    </xsd:element>
    <xsd:element name="Information" ma:index="5" nillable="true" ma:displayName="Information" ma:description="NVQ Structure and&#10;TQT form" ma:internalName="Information" ma:readOnly="false">
      <xsd:simpleType>
        <xsd:restriction base="dms:Text">
          <xsd:maxLength value="255"/>
        </xsd:restriction>
      </xsd:simpleType>
    </xsd:element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a82036-0faa-48f7-ae6f-f41d1e84bb97" elementFormDefault="qualified">
    <xsd:import namespace="http://schemas.microsoft.com/office/2006/documentManagement/types"/>
    <xsd:import namespace="http://schemas.microsoft.com/office/infopath/2007/PartnerControls"/>
    <xsd:element name="_dlc_DocId" ma:index="14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15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6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nformation xmlns="d5a0c55a-fee6-458a-b783-917c0eab14e0" xsi:nil="true"/>
    <Occupation_x0020_Title xmlns="d5a0c55a-fee6-458a-b783-917c0eab14e0" xsi:nil="true"/>
    <_dlc_DocId xmlns="e1a82036-0faa-48f7-ae6f-f41d1e84bb97">AAVUWXD5UQFT-739063921-28410</_dlc_DocId>
    <_dlc_DocIdUrl xmlns="e1a82036-0faa-48f7-ae6f-f41d1e84bb97">
      <Url>https://citb.sharepoint.com/sites/SP0161/_layouts/15/DocIdRedir.aspx?ID=AAVUWXD5UQFT-739063921-28410</Url>
      <Description>AAVUWXD5UQFT-739063921-28410</Description>
    </_dlc_DocIdUrl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9ECE922F-778C-4985-B0E8-0D3BEE138D7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FD561E7-F5EF-4762-B9E1-5287185BA7A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5a0c55a-fee6-458a-b783-917c0eab14e0"/>
    <ds:schemaRef ds:uri="e1a82036-0faa-48f7-ae6f-f41d1e84bb9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29BCDEB-0461-4F0C-801D-8E9263508DEB}">
  <ds:schemaRefs>
    <ds:schemaRef ds:uri="d5a0c55a-fee6-458a-b783-917c0eab14e0"/>
    <ds:schemaRef ds:uri="e1a82036-0faa-48f7-ae6f-f41d1e84bb97"/>
    <ds:schemaRef ds:uri="http://purl.org/dc/terms/"/>
    <ds:schemaRef ds:uri="http://purl.org/dc/dcmitype/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customXml/itemProps4.xml><?xml version="1.0" encoding="utf-8"?>
<ds:datastoreItem xmlns:ds="http://schemas.openxmlformats.org/officeDocument/2006/customXml" ds:itemID="{D841B55E-C16D-47FD-989B-E09B7878E9EF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L2 INT</vt:lpstr>
      <vt:lpstr>Sheet3</vt:lpstr>
      <vt:lpstr>'L2 INT'!Print_Area</vt:lpstr>
    </vt:vector>
  </TitlesOfParts>
  <Manager/>
  <Company>CITB-ConstructionSkills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Paul Lintott</dc:creator>
  <cp:keywords/>
  <dc:description/>
  <cp:lastModifiedBy>Paul Lintott</cp:lastModifiedBy>
  <cp:revision/>
  <dcterms:created xsi:type="dcterms:W3CDTF">2016-06-21T13:42:11Z</dcterms:created>
  <dcterms:modified xsi:type="dcterms:W3CDTF">2023-03-06T09:17:33Z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0x010100FB914BC44E000640AEEE2EC8E7AD0970</vt:lpwstr>
  </property>
  <property fmtid="{D5CDD505-2E9C-101B-9397-08002B2CF9AE}" pid="3" name="_dlc_DocIdItemGuid">
    <vt:lpwstr>6ae6cb3f-4a88-4a7b-9846-d82d8043390c</vt:lpwstr>
  </property>
  <property fmtid="{D5CDD505-2E9C-101B-9397-08002B2CF9AE}" pid="4" name="Order">
    <vt:r8>2841000</vt:r8>
  </property>
  <property fmtid="{D5CDD505-2E9C-101B-9397-08002B2CF9AE}" pid="5" name="_ExtendedDescription">
    <vt:lpwstr/>
  </property>
</Properties>
</file>