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SP0161/Occupations/AOR/NVQ/"/>
    </mc:Choice>
  </mc:AlternateContent>
  <xr:revisionPtr revIDLastSave="734" documentId="8_{E52E0FA7-07C4-4FEF-93B9-166EB0B26075}" xr6:coauthVersionLast="47" xr6:coauthVersionMax="47" xr10:uidLastSave="{08ECE6CE-A36B-487C-A1C3-B5982238DE68}"/>
  <bookViews>
    <workbookView xWindow="-120" yWindow="-120" windowWidth="25440" windowHeight="15390" xr2:uid="{00000000-000D-0000-FFFF-FFFF00000000}"/>
  </bookViews>
  <sheets>
    <sheet name="L2 AOR" sheetId="2" r:id="rId1"/>
    <sheet name="Sheet3" sheetId="3" r:id="rId2"/>
  </sheets>
  <definedNames>
    <definedName name="_xlnm.Print_Area" localSheetId="0">'L2 AOR'!$A$1:$I$283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F30" i="2"/>
  <c r="F29" i="2"/>
  <c r="F114" i="2"/>
  <c r="E149" i="2"/>
  <c r="C149" i="2"/>
  <c r="F146" i="2"/>
  <c r="F145" i="2"/>
  <c r="F144" i="2"/>
  <c r="F143" i="2"/>
  <c r="F162" i="2" l="1"/>
  <c r="F161" i="2"/>
  <c r="F160" i="2"/>
  <c r="F131" i="2"/>
  <c r="F130" i="2"/>
  <c r="F129" i="2"/>
  <c r="F128" i="2"/>
  <c r="F113" i="2"/>
  <c r="F112" i="2"/>
  <c r="F111" i="2"/>
  <c r="F110" i="2"/>
  <c r="F96" i="2"/>
  <c r="F95" i="2"/>
  <c r="F94" i="2"/>
  <c r="F93" i="2"/>
  <c r="F92" i="2"/>
  <c r="E172" i="2"/>
  <c r="C134" i="2"/>
  <c r="E134" i="2"/>
  <c r="F76" i="2"/>
  <c r="F75" i="2"/>
  <c r="F74" i="2"/>
  <c r="C172" i="2" l="1"/>
  <c r="C119" i="2"/>
  <c r="F53" i="2" l="1"/>
  <c r="F52" i="2"/>
  <c r="F51" i="2"/>
  <c r="C38" i="2"/>
  <c r="E99" i="2" l="1"/>
  <c r="E81" i="2"/>
  <c r="C99" i="2" l="1"/>
  <c r="C81" i="2"/>
  <c r="E60" i="2" l="1"/>
  <c r="C60" i="2" l="1"/>
</calcChain>
</file>

<file path=xl/sharedStrings.xml><?xml version="1.0" encoding="utf-8"?>
<sst xmlns="http://schemas.openxmlformats.org/spreadsheetml/2006/main" count="547" uniqueCount="175">
  <si>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</si>
  <si>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</si>
  <si>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</si>
  <si>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</si>
  <si>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</si>
  <si>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</si>
  <si>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</si>
  <si>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</si>
  <si>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</si>
  <si>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</si>
  <si>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</si>
  <si>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Conforming to general health, safety and welfare in the workplace</t>
  </si>
  <si>
    <t>M</t>
  </si>
  <si>
    <t>N</t>
  </si>
  <si>
    <t>WO</t>
  </si>
  <si>
    <t>Conforming to productive working practices in the workplace</t>
  </si>
  <si>
    <t>Moving, handling and storing resources in the workplace</t>
  </si>
  <si>
    <t xml:space="preserve">Optional units - ONE Unit required </t>
  </si>
  <si>
    <t>Duplicated learning</t>
  </si>
  <si>
    <t>Sub - Totals</t>
  </si>
  <si>
    <t>Totals</t>
  </si>
  <si>
    <t>Total TQT minus Duplicated Learning</t>
  </si>
  <si>
    <t>INSERT OCCUPATIONS AFFECTED BY CHANGES TO THIS STRUCTURE</t>
  </si>
  <si>
    <t>NWG members represented when determining occupation specificTQT values</t>
  </si>
  <si>
    <t>Can list for each pathway or as a group that covered all pathways within the structure.</t>
  </si>
  <si>
    <t>CITB unit ref</t>
  </si>
  <si>
    <t>Endorsement</t>
  </si>
  <si>
    <t xml:space="preserve">Note: Where industry requests an Awarding Organisation to further endorse a unit, the Awarding Organisation must first seek approval from CITB (standards.qualifications@citb.co.uk) to ensure the endorsement is appropriate to the unit. </t>
  </si>
  <si>
    <t>Issued to the BEABF in (insert month and year)</t>
  </si>
  <si>
    <t>Erecting and dismantling independent and birdcage scaffolds in the workplace</t>
  </si>
  <si>
    <t>Erecting and dismantling cantilever scaffolds in the workplace</t>
  </si>
  <si>
    <t>Additional (not compulsory)</t>
  </si>
  <si>
    <t>A</t>
  </si>
  <si>
    <t>Equipping scaffolds with safeguards and environmental protection in the workplace</t>
  </si>
  <si>
    <t>One of the following:</t>
  </si>
  <si>
    <t xml:space="preserve"> One of the following:</t>
  </si>
  <si>
    <t xml:space="preserve">   One of the following:</t>
  </si>
  <si>
    <t>Altrad</t>
  </si>
  <si>
    <t>NASC</t>
  </si>
  <si>
    <t>Muehlhan</t>
  </si>
  <si>
    <t>Bilifinger</t>
  </si>
  <si>
    <t>Scaffolding safety services</t>
  </si>
  <si>
    <t xml:space="preserve">Pathway 1 - LEVEL 2 NVQ IN ACCESSING OPERATIONS &amp; RIGGING (CONSTRUCTION) - SCAFFOLDING                                       </t>
  </si>
  <si>
    <t xml:space="preserve">     - Tube and fitting</t>
  </si>
  <si>
    <t xml:space="preserve">     - System scaffold</t>
  </si>
  <si>
    <t xml:space="preserve">   - Tube and fitting</t>
  </si>
  <si>
    <t xml:space="preserve">   - System scaffold</t>
  </si>
  <si>
    <t xml:space="preserve">    - Cantilever truss out</t>
  </si>
  <si>
    <t xml:space="preserve">  - Cantilever fan</t>
  </si>
  <si>
    <t xml:space="preserve"> - Pedestrian access lift</t>
  </si>
  <si>
    <t xml:space="preserve"> - Roof saddle</t>
  </si>
  <si>
    <t xml:space="preserve">Unit endorsements for LEVEL 2 NVQ IN ACCESS OPERATIONS - SCAFFOLDING </t>
  </si>
  <si>
    <t>641v2</t>
  </si>
  <si>
    <t>642v1</t>
  </si>
  <si>
    <t>643v1</t>
  </si>
  <si>
    <r>
      <t>MINIMUM NUMBER OF UNITS =</t>
    </r>
    <r>
      <rPr>
        <b/>
        <sz val="11"/>
        <rFont val="Arial"/>
        <family val="2"/>
      </rPr>
      <t xml:space="preserve"> 8</t>
    </r>
  </si>
  <si>
    <t>411v3</t>
  </si>
  <si>
    <t>Y</t>
  </si>
  <si>
    <t>Erecting and dismantling mobile or static scaffold towers in the workplace</t>
  </si>
  <si>
    <t>CCEO</t>
  </si>
  <si>
    <t>360v4</t>
  </si>
  <si>
    <t>Utilising the provision of fall protection systems in the workplace</t>
  </si>
  <si>
    <t>LEVEL 2 NVQ STRUCTURE FOR ACCESSING OPERATIONS AND RIGGING (CONSTRUCTION)</t>
  </si>
  <si>
    <t>247v2</t>
  </si>
  <si>
    <t>248v2</t>
  </si>
  <si>
    <t>Inspecting scaffolding and rigging systems in the workplace</t>
  </si>
  <si>
    <t>Installing, maintaining and removing work area protection and safety equipment in the workplace</t>
  </si>
  <si>
    <t>251v2</t>
  </si>
  <si>
    <t>249v2</t>
  </si>
  <si>
    <t>252v2</t>
  </si>
  <si>
    <t>258v2</t>
  </si>
  <si>
    <t>Erecting and dismantling Steeplejack scaffolds in the workplace</t>
  </si>
  <si>
    <t>Erecting and removing specialist access equipment in the workplace</t>
  </si>
  <si>
    <t>Preparing and operating scissor-type mobile elevating work platforms (MEWP) in the workplace (lowest value option used)</t>
  </si>
  <si>
    <t>PLO</t>
  </si>
  <si>
    <t>Installing and removing temporary lifting and suspension apparatus in the workplace</t>
  </si>
  <si>
    <t xml:space="preserve">Additional units - (Not compulsory) </t>
  </si>
  <si>
    <t>Erecting metal chimneys in the workplace</t>
  </si>
  <si>
    <t>CE</t>
  </si>
  <si>
    <t>DEC</t>
  </si>
  <si>
    <t>CLfO</t>
  </si>
  <si>
    <t>Appling surface coatings by brush and roller in the workplace</t>
  </si>
  <si>
    <t>Slinging , signalling and the movement of suspended loads in the workplace</t>
  </si>
  <si>
    <t>MINIMUM TQT FOR THIS PATHWAY = 930</t>
  </si>
  <si>
    <t>MINIMUM NUMBER OF UNITS = 8</t>
  </si>
  <si>
    <t>MINIMUM NUMBER OF UNITS = 9</t>
  </si>
  <si>
    <t>Installing lightning conductor systems in the workplace</t>
  </si>
  <si>
    <t>Commissioning lightning conductor installation systems in the workplace</t>
  </si>
  <si>
    <t>Identifing and marking the location of utilities apparatus and sub-structures in the workplace</t>
  </si>
  <si>
    <t>RMB</t>
  </si>
  <si>
    <t>Additional units (Not compulsory)</t>
  </si>
  <si>
    <t xml:space="preserve">PATHWAY 4 –NVQ LEVEL 2 IN ACCESSING OPERATIONS AND RIGGING (CONSTRUCTION) - SUSPENDED ACCESS EQUIPMENT - TEMPORARY                                                </t>
  </si>
  <si>
    <t xml:space="preserve">Installing, maintaining and removing work area protection and safety equipment in the workplace </t>
  </si>
  <si>
    <t>Inspecting and completing user maintenance on plant or machinery in the workplace</t>
  </si>
  <si>
    <t>CPPM</t>
  </si>
  <si>
    <t xml:space="preserve">PATHWAY 5 – LEVEL 2 NVQ DIPLOMA IN ACCESSING OPERATIONS AND RIGGING (Construction) – SUSPENDED ACCESS EQUIPMENT – PERMANENT     </t>
  </si>
  <si>
    <t>Installing permanent suspended access equipment in the workplace</t>
  </si>
  <si>
    <t>Using cradle access systems in the workplace</t>
  </si>
  <si>
    <t>CPMM</t>
  </si>
  <si>
    <t>MINIMUM TQT FOR THIS PATHWAY = 510</t>
  </si>
  <si>
    <t>MINIMUM NUMBER OF UNITS = 6</t>
  </si>
  <si>
    <t>Installing and removing safety net rigging in the workplace</t>
  </si>
  <si>
    <t>392Av3</t>
  </si>
  <si>
    <t>MINIMUM TQT FOR THIS PATHWAY = 840</t>
  </si>
  <si>
    <t>O</t>
  </si>
  <si>
    <t>Slinging ,signalling and the movement of suspended loads in the workplace</t>
  </si>
  <si>
    <t>PTSG</t>
  </si>
  <si>
    <t>Sentinel LP</t>
  </si>
  <si>
    <t>OSATS</t>
  </si>
  <si>
    <t>Horizons SC</t>
  </si>
  <si>
    <t>FASET</t>
  </si>
  <si>
    <t>SAEMA</t>
  </si>
  <si>
    <t>ATLAS</t>
  </si>
  <si>
    <t>Zenith Structural</t>
  </si>
  <si>
    <t>Faraday Chapman</t>
  </si>
  <si>
    <t>Version 2 of the combined NVQ and TQT structure Sept 2022</t>
  </si>
  <si>
    <t xml:space="preserve">402v3 </t>
  </si>
  <si>
    <t>Installing and setting up fall protection systems in the workplace</t>
  </si>
  <si>
    <t>253v3</t>
  </si>
  <si>
    <t>MINIMUM TQT FOR THIS PATHWAY = 540</t>
  </si>
  <si>
    <t xml:space="preserve">  - Tube and fitting</t>
  </si>
  <si>
    <t xml:space="preserve"> - System scaffold</t>
  </si>
  <si>
    <t>Two of the following:
- travelling gantries
- travelling ladders
- suspended platforms
- davitts
- building maintenance units (BMU's)
- monorail systems</t>
  </si>
  <si>
    <t>Prepare, operate and shut down, two the following:
-travelling gantries
- travelling ladders
- suspended platforms
- davitts
- building maintenance units (BMU's)
- monorail systems</t>
  </si>
  <si>
    <t>MINIMUM TQT FOR THIS PATHWAY = 760</t>
  </si>
  <si>
    <t>MINIMUM TQT FOR THIS PATHWAY = 720</t>
  </si>
  <si>
    <t>Own area of work (i.e. Scaffolding; Steeplejacking; Lightning protection engineering; Rigging – suspended access equipment; Safety net rigging; Fall arrest; Offshore scaffolding)</t>
  </si>
  <si>
    <t>Plus two or more of the following:</t>
  </si>
  <si>
    <t>Scaffold/rigging</t>
  </si>
  <si>
    <t>Secured steelwork structures</t>
  </si>
  <si>
    <t>Wire and rope systems</t>
  </si>
  <si>
    <t>Temporary anchorage points</t>
  </si>
  <si>
    <t>Track systems</t>
  </si>
  <si>
    <t>Proprietary systems</t>
  </si>
  <si>
    <t xml:space="preserve">402 v3 </t>
  </si>
  <si>
    <t xml:space="preserve">PATHWAY 3 – NVQ LEVEL 2 IN ACCESSING OPERATIONS AND RIGGING (CONSTRUCTION) - LIGHTNING PROTECTION ENGINEER                                              </t>
  </si>
  <si>
    <t>MINIMUM TQT FOR THIS PATHWAY = 1000</t>
  </si>
  <si>
    <t xml:space="preserve">Additional units (Not complusory) </t>
  </si>
  <si>
    <t>254v3</t>
  </si>
  <si>
    <t>255v2</t>
  </si>
  <si>
    <t>256v2</t>
  </si>
  <si>
    <t>257v2</t>
  </si>
  <si>
    <t>372v3</t>
  </si>
  <si>
    <t>657v1</t>
  </si>
  <si>
    <t>360v5</t>
  </si>
  <si>
    <t>259v2</t>
  </si>
  <si>
    <t xml:space="preserve">PATHWAY 6 – LEVEL 2 NVQ DIPLOMA IN ACCESSING OPERATIONS AND RIGGING (CONSTRUCTION) – SAFETY NET RIGGING </t>
  </si>
  <si>
    <t xml:space="preserve">PATHWAY 7 – LEVEL 2 NVQ DIPLOMA IN ACCESSING OPERATIONS AND RIGGING (CONSTRUCTION) – FALL PROTECTION SYSTEMS </t>
  </si>
  <si>
    <t>262v2</t>
  </si>
  <si>
    <t xml:space="preserve">PATHWAY 8 – NVQ LEVEL 2 IN ACCESSING OPERATIONS AND RIGGING (CONSTRUCTION) - OFFSHORE                                          </t>
  </si>
  <si>
    <t>53v3</t>
  </si>
  <si>
    <t>333 v3</t>
  </si>
  <si>
    <t xml:space="preserve">PATHWAY 2 – LEVEL 2 NVQ IN ACCESSING OPERATIONS AND RIGGING (CONSTRUCTION) - STEEPLEJACKING    </t>
  </si>
  <si>
    <r>
      <t xml:space="preserve">Guided Learning Hours  </t>
    </r>
    <r>
      <rPr>
        <sz val="11"/>
        <color theme="1"/>
        <rFont val="Arial"/>
        <family val="2"/>
      </rPr>
      <t>eg contact time or supervised learning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</si>
  <si>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color theme="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</si>
  <si>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color theme="1"/>
        <rFont val="Arial"/>
        <family val="2"/>
      </rPr>
      <t>Learners own study/research, practice of skills, compilation of portfolio of work evidence</t>
    </r>
  </si>
  <si>
    <r>
      <t>Duplicated Learning –</t>
    </r>
    <r>
      <rPr>
        <sz val="11"/>
        <color theme="1"/>
        <rFont val="Arial"/>
        <family val="2"/>
      </rPr>
      <t xml:space="preserve"> units are derived from National Occupational Standards. When the units are combined for the occupational NVQ, elements of learning in one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are repeated in others. Hence there is a degree of duplication. The organisations involved in determining TQT also agree the amount of time in each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that is duplicated. For this NVQ, these elements are considered to represent 40 hours. This needs to be included for TQT once for the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units, so where there are two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 (excluding core units 641, 642, 643, 209, 210 and 211) 1 x 40 hours would be deducted similarly where there are three </t>
    </r>
    <r>
      <rPr>
        <b/>
        <sz val="11"/>
        <rFont val="Arial"/>
        <family val="2"/>
      </rPr>
      <t>occupational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units (excluding </t>
    </r>
    <r>
      <rPr>
        <b/>
        <sz val="11"/>
        <color theme="1"/>
        <rFont val="Arial"/>
        <family val="2"/>
      </rPr>
      <t>core</t>
    </r>
    <r>
      <rPr>
        <sz val="11"/>
        <color theme="1"/>
        <rFont val="Arial"/>
        <family val="2"/>
      </rPr>
      <t xml:space="preserve"> mandatory units 641, 642, 643, 209, 210 and 211), there would be a deduction of 2 x 40 hours = 80 hours</t>
    </r>
  </si>
  <si>
    <r>
      <t xml:space="preserve">Nb: </t>
    </r>
    <r>
      <rPr>
        <sz val="11"/>
        <color theme="1"/>
        <rFont val="Arial"/>
        <family val="2"/>
      </rPr>
      <t>as qualifications are currently still built on units, which individually state guided learning hours, which has in the past excluded assessment, the values are shown separately</t>
    </r>
    <r>
      <rPr>
        <b/>
        <sz val="11"/>
        <color theme="1"/>
        <rFont val="Arial"/>
        <family val="2"/>
      </rPr>
      <t xml:space="preserve"> </t>
    </r>
  </si>
  <si>
    <r>
      <t xml:space="preserve">Nb: </t>
    </r>
    <r>
      <rPr>
        <sz val="11"/>
        <color theme="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</si>
  <si>
    <r>
      <rPr>
        <b/>
        <sz val="11"/>
        <color theme="1"/>
        <rFont val="Arial"/>
        <family val="2"/>
      </rPr>
      <t>One of the following:</t>
    </r>
    <r>
      <rPr>
        <sz val="11"/>
        <color theme="1"/>
        <rFont val="Arial"/>
        <family val="2"/>
      </rPr>
      <t xml:space="preserve">
- Protection and safety notices
- Safety lighting</t>
    </r>
  </si>
  <si>
    <r>
      <rPr>
        <b/>
        <sz val="11"/>
        <rFont val="Arial"/>
        <family val="2"/>
      </rPr>
      <t xml:space="preserve">
One of the following:</t>
    </r>
    <r>
      <rPr>
        <sz val="11"/>
        <rFont val="Arial"/>
        <family val="2"/>
      </rPr>
      <t xml:space="preserve"> 
- mobile elevated working platform scissor
- mobile elevated working platform boom vehicle mounted; 
- mobile elevated working platform boom self propelled
- mobile elevated working platform mast climber</t>
    </r>
  </si>
  <si>
    <r>
      <rPr>
        <b/>
        <sz val="11"/>
        <color theme="1"/>
        <rFont val="Arial"/>
        <family val="2"/>
      </rPr>
      <t>Four of the following:</t>
    </r>
    <r>
      <rPr>
        <sz val="11"/>
        <color theme="1"/>
        <rFont val="Arial"/>
        <family val="2"/>
      </rPr>
      <t xml:space="preserve">
- cooling systems
- oil(s) and luricants
- fuel(s)
- running gear, drive mechanisms
- electrics, instruments, lights and warning devices</t>
    </r>
  </si>
  <si>
    <r>
      <rPr>
        <b/>
        <sz val="11"/>
        <color theme="1"/>
        <rFont val="Arial"/>
        <family val="2"/>
      </rPr>
      <t>One of the following:</t>
    </r>
    <r>
      <rPr>
        <sz val="11"/>
        <color theme="1"/>
        <rFont val="Arial"/>
        <family val="2"/>
      </rPr>
      <t xml:space="preserve">
- decorative finishing
- industrial painting</t>
    </r>
  </si>
  <si>
    <t>Permanently installed anchorage points</t>
  </si>
  <si>
    <t xml:space="preserve">     - Mechanically joined</t>
  </si>
  <si>
    <t xml:space="preserve">     - Welded</t>
  </si>
  <si>
    <t xml:space="preserve">One of the following: Tube and Fitting or System scaffold to </t>
  </si>
  <si>
    <t xml:space="preserve"> One of the following: Tube and Fitting or Systems Scaffold to</t>
  </si>
  <si>
    <t>Erecting and dismantling pedestrian access lift or roof scaffolds in the workplace</t>
  </si>
  <si>
    <t>Erecting and dismantling pedestrian access lift or roof saddle in the workplace</t>
  </si>
  <si>
    <t xml:space="preserve"> Occupational specific: One from the following specific occupational areas:</t>
  </si>
  <si>
    <r>
      <t xml:space="preserve">   </t>
    </r>
    <r>
      <rPr>
        <b/>
        <sz val="11"/>
        <rFont val="Arial"/>
        <family val="2"/>
      </rPr>
      <t>Steeplejack:</t>
    </r>
    <r>
      <rPr>
        <sz val="11"/>
        <rFont val="Arial"/>
        <family val="2"/>
      </rPr>
      <t xml:space="preserve"> 
    - steeplejack verticle ladders
    - roof ladders
  </t>
    </r>
    <r>
      <rPr>
        <b/>
        <sz val="11"/>
        <rFont val="Arial"/>
        <family val="2"/>
      </rPr>
      <t>Lightning Conductor engineer</t>
    </r>
    <r>
      <rPr>
        <sz val="11"/>
        <rFont val="Arial"/>
        <family val="2"/>
      </rPr>
      <t xml:space="preserve">: 
   - roof ladders
   - fixed ladders
   - tower scaffolds
 </t>
    </r>
    <r>
      <rPr>
        <b/>
        <sz val="11"/>
        <rFont val="Arial"/>
        <family val="2"/>
      </rPr>
      <t>Rigging</t>
    </r>
    <r>
      <rPr>
        <sz val="11"/>
        <rFont val="Arial"/>
        <family val="2"/>
      </rPr>
      <t xml:space="preserve">: 
   - suspended access equipment 
   - suspended platforms 
</t>
    </r>
  </si>
  <si>
    <r>
      <rPr>
        <b/>
        <sz val="11"/>
        <rFont val="Arial"/>
        <family val="2"/>
      </rPr>
      <t>Occupational Specific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Suspended Access - three of the following</t>
    </r>
    <r>
      <rPr>
        <sz val="11"/>
        <rFont val="Arial"/>
        <family val="2"/>
      </rPr>
      <t xml:space="preserve">:
- suspended platforms
- winches
- counterbalance suspension rigs
- rope access anchor system
- suspension rigs
</t>
    </r>
    <r>
      <rPr>
        <b/>
        <sz val="11"/>
        <rFont val="Arial"/>
        <family val="2"/>
      </rPr>
      <t>Lightning protection engineering- two of the following</t>
    </r>
    <r>
      <rPr>
        <sz val="11"/>
        <rFont val="Arial"/>
        <family val="2"/>
      </rPr>
      <t xml:space="preserve">:
- block and tackle material lifting gear (manual &amp; mechanical)
- rope access anchor systems
- counterbalance suspension rigs
- suspension rigs
</t>
    </r>
    <r>
      <rPr>
        <b/>
        <sz val="11"/>
        <rFont val="Arial"/>
        <family val="2"/>
      </rPr>
      <t>Steeplejack - two of the following</t>
    </r>
    <r>
      <rPr>
        <sz val="11"/>
        <rFont val="Arial"/>
        <family val="2"/>
      </rPr>
      <t xml:space="preserve">:
- block and tackle material lifting gear ( manual &amp; mechanical)
- suspended platforms
- rope access anchor systems
- bosun's seats
- winches
- counterbalance suspension rigs
- suspension rigs
</t>
    </r>
    <r>
      <rPr>
        <b/>
        <sz val="11"/>
        <rFont val="Arial"/>
        <family val="2"/>
      </rPr>
      <t>Offshore - two of the following</t>
    </r>
    <r>
      <rPr>
        <sz val="11"/>
        <rFont val="Arial"/>
        <family val="2"/>
      </rPr>
      <t>:
- block and tackle material lifting gear ( manual &amp; mechanical)
- rope access anchor systems
- winches</t>
    </r>
  </si>
  <si>
    <t>260v2</t>
  </si>
  <si>
    <t>261v2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</si>
</sst>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3" fillId="0" borderId="0" xfId="0" applyFont="1"/>
    <xf numFmtId="0" fontId="6" fillId="0" borderId="0" xfId="0" applyFont="1"/>
    <xf numFmtId="0" fontId="1" fillId="2" borderId="23" xfId="0" applyFont="1" applyFill="1" applyBorder="1" applyAlignment="1">
      <alignment horizont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0" xfId="0" applyFont="1" applyBorder="1"/>
    <xf numFmtId="0" fontId="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0" xfId="0" applyFont="1"/>
    <xf numFmtId="0" fontId="0" fillId="2" borderId="2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8" xfId="0" applyFont="1" applyBorder="1"/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0" xfId="0" applyFont="1" applyFill="1"/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 indent="2"/>
    </xf>
    <xf numFmtId="0" fontId="0" fillId="0" borderId="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2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" fillId="0" borderId="2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2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2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2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5" xfId="0" applyFont="1" applyBorder="1"/>
    <xf numFmtId="0" fontId="0" fillId="0" borderId="6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28" xfId="0" applyFont="1" applyBorder="1"/>
    <xf numFmtId="0" fontId="1" fillId="2" borderId="3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5"/>
  <sheetViews>
    <sheetView showGridLines="0" tabSelected="1" topLeftCell="A85" zoomScaleNormal="100" workbookViewId="0">
      <selection activeCell="A127" sqref="A127"/>
    </sheetView>
  </sheetViews>
  <sheetFormatPr defaultRowHeight="14.25" x14ac:dyDescent="0.2"/>
  <cols>
    <col min="1" max="1" width="9" style="67"/>
    <col min="2" max="2" width="44.25" style="67" customWidth="1"/>
    <col min="3" max="3" width="18.75" style="67" customWidth="1"/>
    <col min="4" max="4" width="15.75" style="67" customWidth="1"/>
    <col min="5" max="5" width="15.625" style="67" customWidth="1"/>
    <col min="6" max="6" width="9" style="67"/>
    <col min="7" max="7" width="9.625" style="67" customWidth="1"/>
    <col min="8" max="8" width="11.875" style="67" customWidth="1"/>
    <col min="9" max="9" width="9.625" style="67" customWidth="1"/>
    <col min="10" max="10" width="11.5" style="67" customWidth="1"/>
    <col min="11" max="16384" width="9" style="67"/>
  </cols>
  <sheetData>
    <row r="1" spans="1:7" s="2" customFormat="1" ht="16.5" customHeight="1" x14ac:dyDescent="0.25">
      <c r="A1" s="66"/>
      <c r="B1" s="66"/>
    </row>
    <row r="2" spans="1:7" ht="27" customHeight="1" x14ac:dyDescent="0.2">
      <c r="A2" s="202" t="s">
        <v>62</v>
      </c>
      <c r="B2" s="202"/>
      <c r="C2" s="202"/>
      <c r="D2" s="202"/>
      <c r="E2" s="202"/>
      <c r="F2" s="202"/>
      <c r="G2" s="202"/>
    </row>
    <row r="3" spans="1:7" ht="15.75" thickBot="1" x14ac:dyDescent="0.3">
      <c r="A3" s="213" t="s">
        <v>115</v>
      </c>
      <c r="B3" s="213"/>
      <c r="C3" s="213"/>
      <c r="D3" s="25"/>
      <c r="E3" s="25"/>
      <c r="F3" s="25"/>
    </row>
    <row r="4" spans="1:7" ht="15.75" thickBot="1" x14ac:dyDescent="0.25">
      <c r="A4" s="183" t="s">
        <v>153</v>
      </c>
      <c r="B4" s="184"/>
      <c r="C4" s="184"/>
      <c r="D4" s="184"/>
      <c r="E4" s="184"/>
      <c r="F4" s="185"/>
    </row>
    <row r="5" spans="1:7" ht="14.25" customHeight="1" x14ac:dyDescent="0.2">
      <c r="A5" s="177" t="s">
        <v>154</v>
      </c>
      <c r="B5" s="178"/>
      <c r="C5" s="178"/>
      <c r="D5" s="178"/>
      <c r="E5" s="178"/>
      <c r="F5" s="179"/>
    </row>
    <row r="6" spans="1:7" ht="19.5" customHeight="1" thickBot="1" x14ac:dyDescent="0.25">
      <c r="A6" s="180"/>
      <c r="B6" s="181"/>
      <c r="C6" s="181"/>
      <c r="D6" s="181"/>
      <c r="E6" s="181"/>
      <c r="F6" s="182"/>
    </row>
    <row r="7" spans="1:7" ht="19.5" customHeight="1" thickBot="1" x14ac:dyDescent="0.25">
      <c r="A7" s="183" t="s">
        <v>155</v>
      </c>
      <c r="B7" s="184"/>
      <c r="C7" s="184"/>
      <c r="D7" s="184"/>
      <c r="E7" s="184"/>
      <c r="F7" s="185"/>
    </row>
    <row r="8" spans="1:7" x14ac:dyDescent="0.2">
      <c r="A8" s="177" t="s">
        <v>156</v>
      </c>
      <c r="B8" s="178"/>
      <c r="C8" s="178"/>
      <c r="D8" s="178"/>
      <c r="E8" s="178"/>
      <c r="F8" s="179"/>
    </row>
    <row r="9" spans="1:7" ht="14.25" customHeight="1" x14ac:dyDescent="0.2">
      <c r="A9" s="186"/>
      <c r="B9" s="187"/>
      <c r="C9" s="187"/>
      <c r="D9" s="187"/>
      <c r="E9" s="187"/>
      <c r="F9" s="188"/>
    </row>
    <row r="10" spans="1:7" ht="14.25" customHeight="1" x14ac:dyDescent="0.2">
      <c r="A10" s="186"/>
      <c r="B10" s="187"/>
      <c r="C10" s="187"/>
      <c r="D10" s="187"/>
      <c r="E10" s="187"/>
      <c r="F10" s="188"/>
    </row>
    <row r="11" spans="1:7" ht="14.25" customHeight="1" x14ac:dyDescent="0.2">
      <c r="A11" s="186"/>
      <c r="B11" s="187"/>
      <c r="C11" s="187"/>
      <c r="D11" s="187"/>
      <c r="E11" s="187"/>
      <c r="F11" s="188"/>
    </row>
    <row r="12" spans="1:7" ht="14.25" customHeight="1" x14ac:dyDescent="0.2">
      <c r="A12" s="186"/>
      <c r="B12" s="187"/>
      <c r="C12" s="187"/>
      <c r="D12" s="187"/>
      <c r="E12" s="187"/>
      <c r="F12" s="188"/>
    </row>
    <row r="13" spans="1:7" ht="32.450000000000003" customHeight="1" thickBot="1" x14ac:dyDescent="0.25">
      <c r="A13" s="180"/>
      <c r="B13" s="181"/>
      <c r="C13" s="181"/>
      <c r="D13" s="181"/>
      <c r="E13" s="181"/>
      <c r="F13" s="182"/>
    </row>
    <row r="14" spans="1:7" ht="14.25" customHeight="1" thickBot="1" x14ac:dyDescent="0.25">
      <c r="A14" s="20"/>
      <c r="B14" s="20"/>
      <c r="C14" s="20"/>
      <c r="D14" s="20"/>
      <c r="E14" s="20"/>
      <c r="F14" s="20"/>
    </row>
    <row r="15" spans="1:7" ht="14.25" customHeight="1" x14ac:dyDescent="0.2">
      <c r="A15" s="189" t="s">
        <v>157</v>
      </c>
      <c r="B15" s="190"/>
      <c r="C15" s="190"/>
      <c r="D15" s="190"/>
      <c r="E15" s="190"/>
      <c r="F15" s="191"/>
    </row>
    <row r="16" spans="1:7" ht="20.25" customHeight="1" thickBot="1" x14ac:dyDescent="0.25">
      <c r="A16" s="192"/>
      <c r="B16" s="148"/>
      <c r="C16" s="148"/>
      <c r="D16" s="148"/>
      <c r="E16" s="148"/>
      <c r="F16" s="149"/>
    </row>
    <row r="17" spans="1:11" ht="14.25" customHeight="1" x14ac:dyDescent="0.2">
      <c r="A17" s="189" t="s">
        <v>158</v>
      </c>
      <c r="B17" s="190"/>
      <c r="C17" s="190"/>
      <c r="D17" s="190"/>
      <c r="E17" s="190"/>
      <c r="F17" s="191"/>
    </row>
    <row r="18" spans="1:11" ht="18.75" customHeight="1" thickBot="1" x14ac:dyDescent="0.25">
      <c r="A18" s="192"/>
      <c r="B18" s="148"/>
      <c r="C18" s="148"/>
      <c r="D18" s="148"/>
      <c r="E18" s="148"/>
      <c r="F18" s="149"/>
    </row>
    <row r="19" spans="1:11" ht="14.25" customHeight="1" x14ac:dyDescent="0.2">
      <c r="A19" s="19"/>
      <c r="B19" s="19"/>
      <c r="C19" s="19"/>
      <c r="D19" s="19"/>
      <c r="E19" s="19"/>
      <c r="F19" s="19"/>
    </row>
    <row r="20" spans="1:11" ht="15.75" thickBot="1" x14ac:dyDescent="0.25">
      <c r="A20" s="20"/>
      <c r="B20" s="20"/>
      <c r="C20" s="20"/>
      <c r="D20" s="20"/>
      <c r="E20" s="20"/>
      <c r="F20" s="20"/>
    </row>
    <row r="21" spans="1:11" ht="30" customHeight="1" thickBot="1" x14ac:dyDescent="0.3">
      <c r="A21" s="210" t="s">
        <v>42</v>
      </c>
      <c r="B21" s="211"/>
      <c r="C21" s="212"/>
      <c r="D21" s="162" t="s">
        <v>103</v>
      </c>
      <c r="E21" s="163"/>
      <c r="F21" s="164"/>
      <c r="G21" s="162" t="s">
        <v>55</v>
      </c>
      <c r="H21" s="163"/>
      <c r="I21" s="163"/>
      <c r="J21" s="164"/>
      <c r="K21" s="52"/>
    </row>
    <row r="22" spans="1:11" ht="15" customHeight="1" thickBot="1" x14ac:dyDescent="0.3">
      <c r="A22" s="165" t="s">
        <v>0</v>
      </c>
      <c r="B22" s="165" t="s">
        <v>1</v>
      </c>
      <c r="C22" s="167" t="s">
        <v>2</v>
      </c>
      <c r="D22" s="168"/>
      <c r="E22" s="169" t="s">
        <v>3</v>
      </c>
      <c r="F22" s="169" t="s">
        <v>4</v>
      </c>
      <c r="G22" s="169" t="s">
        <v>5</v>
      </c>
      <c r="H22" s="169" t="s">
        <v>6</v>
      </c>
      <c r="I22" s="169" t="s">
        <v>7</v>
      </c>
      <c r="J22" s="169" t="s">
        <v>8</v>
      </c>
    </row>
    <row r="23" spans="1:11" ht="21.75" customHeight="1" thickBot="1" x14ac:dyDescent="0.3">
      <c r="A23" s="166"/>
      <c r="B23" s="166"/>
      <c r="C23" s="12" t="s">
        <v>9</v>
      </c>
      <c r="D23" s="13" t="s">
        <v>10</v>
      </c>
      <c r="E23" s="170"/>
      <c r="F23" s="170"/>
      <c r="G23" s="170"/>
      <c r="H23" s="170"/>
      <c r="I23" s="170"/>
      <c r="J23" s="170"/>
    </row>
    <row r="24" spans="1:11" ht="28.5" x14ac:dyDescent="0.2">
      <c r="A24" s="26" t="s">
        <v>63</v>
      </c>
      <c r="B24" s="27" t="s">
        <v>29</v>
      </c>
      <c r="C24" s="26">
        <v>90</v>
      </c>
      <c r="D24" s="26">
        <v>10</v>
      </c>
      <c r="E24" s="26">
        <v>90</v>
      </c>
      <c r="F24" s="28">
        <v>190</v>
      </c>
      <c r="G24" s="39">
        <v>2</v>
      </c>
      <c r="H24" s="41" t="s">
        <v>12</v>
      </c>
      <c r="I24" s="39" t="s">
        <v>57</v>
      </c>
      <c r="J24" s="68"/>
    </row>
    <row r="25" spans="1:11" ht="28.5" x14ac:dyDescent="0.2">
      <c r="A25" s="26" t="s">
        <v>64</v>
      </c>
      <c r="B25" s="27" t="s">
        <v>58</v>
      </c>
      <c r="C25" s="26">
        <v>70</v>
      </c>
      <c r="D25" s="26">
        <v>10</v>
      </c>
      <c r="E25" s="26">
        <v>80</v>
      </c>
      <c r="F25" s="28">
        <v>160</v>
      </c>
      <c r="G25" s="39">
        <v>2</v>
      </c>
      <c r="H25" s="41" t="s">
        <v>12</v>
      </c>
      <c r="I25" s="38" t="s">
        <v>57</v>
      </c>
      <c r="J25" s="15"/>
    </row>
    <row r="26" spans="1:11" ht="28.5" x14ac:dyDescent="0.2">
      <c r="A26" s="26" t="s">
        <v>68</v>
      </c>
      <c r="B26" s="27" t="s">
        <v>30</v>
      </c>
      <c r="C26" s="26">
        <v>90</v>
      </c>
      <c r="D26" s="26">
        <v>10</v>
      </c>
      <c r="E26" s="26">
        <v>90</v>
      </c>
      <c r="F26" s="28">
        <v>190</v>
      </c>
      <c r="G26" s="39">
        <v>2</v>
      </c>
      <c r="H26" s="41" t="s">
        <v>12</v>
      </c>
      <c r="I26" s="38" t="s">
        <v>57</v>
      </c>
      <c r="J26" s="15"/>
    </row>
    <row r="27" spans="1:11" ht="28.5" x14ac:dyDescent="0.2">
      <c r="A27" s="26" t="s">
        <v>67</v>
      </c>
      <c r="B27" s="27" t="s">
        <v>169</v>
      </c>
      <c r="C27" s="26">
        <v>70</v>
      </c>
      <c r="D27" s="26">
        <v>10</v>
      </c>
      <c r="E27" s="26">
        <v>110</v>
      </c>
      <c r="F27" s="28">
        <v>190</v>
      </c>
      <c r="G27" s="39">
        <v>2</v>
      </c>
      <c r="H27" s="41" t="s">
        <v>12</v>
      </c>
      <c r="I27" s="38" t="s">
        <v>57</v>
      </c>
      <c r="J27" s="15"/>
    </row>
    <row r="28" spans="1:11" ht="28.5" x14ac:dyDescent="0.2">
      <c r="A28" s="30" t="s">
        <v>69</v>
      </c>
      <c r="B28" s="27" t="s">
        <v>61</v>
      </c>
      <c r="C28" s="26">
        <v>80</v>
      </c>
      <c r="D28" s="26">
        <v>10</v>
      </c>
      <c r="E28" s="26">
        <v>80</v>
      </c>
      <c r="F28" s="31">
        <v>170</v>
      </c>
      <c r="G28" s="39">
        <v>2</v>
      </c>
      <c r="H28" s="41" t="s">
        <v>12</v>
      </c>
      <c r="I28" s="29" t="s">
        <v>57</v>
      </c>
      <c r="J28" s="15"/>
    </row>
    <row r="29" spans="1:11" ht="28.5" x14ac:dyDescent="0.2">
      <c r="A29" s="69" t="s">
        <v>52</v>
      </c>
      <c r="B29" s="70" t="s">
        <v>11</v>
      </c>
      <c r="C29" s="69">
        <v>7</v>
      </c>
      <c r="D29" s="69">
        <v>10</v>
      </c>
      <c r="E29" s="69">
        <v>3</v>
      </c>
      <c r="F29" s="71">
        <f>SUM(C29:E29)</f>
        <v>20</v>
      </c>
      <c r="G29" s="37">
        <v>1</v>
      </c>
      <c r="H29" s="40" t="s">
        <v>12</v>
      </c>
      <c r="I29" s="37" t="s">
        <v>13</v>
      </c>
      <c r="J29" s="15" t="s">
        <v>14</v>
      </c>
    </row>
    <row r="30" spans="1:11" ht="28.5" x14ac:dyDescent="0.2">
      <c r="A30" s="47" t="s">
        <v>53</v>
      </c>
      <c r="B30" s="72" t="s">
        <v>15</v>
      </c>
      <c r="C30" s="47">
        <v>10</v>
      </c>
      <c r="D30" s="47">
        <v>10</v>
      </c>
      <c r="E30" s="47">
        <v>10</v>
      </c>
      <c r="F30" s="71">
        <f t="shared" ref="F30:F31" si="0">SUM(C30:E30)</f>
        <v>30</v>
      </c>
      <c r="G30" s="48">
        <v>2</v>
      </c>
      <c r="H30" s="40" t="s">
        <v>12</v>
      </c>
      <c r="I30" s="37" t="s">
        <v>13</v>
      </c>
      <c r="J30" s="15" t="s">
        <v>14</v>
      </c>
    </row>
    <row r="31" spans="1:11" ht="28.5" x14ac:dyDescent="0.2">
      <c r="A31" s="47" t="s">
        <v>54</v>
      </c>
      <c r="B31" s="73" t="s">
        <v>16</v>
      </c>
      <c r="C31" s="74">
        <v>17</v>
      </c>
      <c r="D31" s="74">
        <v>10</v>
      </c>
      <c r="E31" s="74">
        <v>23</v>
      </c>
      <c r="F31" s="71">
        <f t="shared" si="0"/>
        <v>50</v>
      </c>
      <c r="G31" s="48">
        <v>2</v>
      </c>
      <c r="H31" s="40" t="s">
        <v>12</v>
      </c>
      <c r="I31" s="37" t="s">
        <v>13</v>
      </c>
      <c r="J31" s="15" t="s">
        <v>14</v>
      </c>
    </row>
    <row r="32" spans="1:11" ht="15" x14ac:dyDescent="0.2">
      <c r="A32" s="139" t="s">
        <v>31</v>
      </c>
      <c r="B32" s="198"/>
      <c r="C32" s="198"/>
      <c r="D32" s="198"/>
      <c r="E32" s="198"/>
      <c r="F32" s="198"/>
      <c r="G32" s="198"/>
      <c r="H32" s="198"/>
      <c r="I32" s="199"/>
      <c r="J32" s="15"/>
    </row>
    <row r="33" spans="1:10" ht="28.5" x14ac:dyDescent="0.2">
      <c r="A33" s="26" t="s">
        <v>70</v>
      </c>
      <c r="B33" s="27" t="s">
        <v>33</v>
      </c>
      <c r="C33" s="26">
        <v>85</v>
      </c>
      <c r="D33" s="26">
        <v>10</v>
      </c>
      <c r="E33" s="26">
        <v>45</v>
      </c>
      <c r="F33" s="32">
        <v>140</v>
      </c>
      <c r="G33" s="39">
        <v>2</v>
      </c>
      <c r="H33" s="41" t="s">
        <v>32</v>
      </c>
      <c r="I33" s="37" t="s">
        <v>13</v>
      </c>
      <c r="J33" s="15"/>
    </row>
    <row r="34" spans="1:10" ht="28.5" x14ac:dyDescent="0.2">
      <c r="A34" s="26" t="s">
        <v>60</v>
      </c>
      <c r="B34" s="27" t="s">
        <v>66</v>
      </c>
      <c r="C34" s="26">
        <v>55</v>
      </c>
      <c r="D34" s="26">
        <v>10</v>
      </c>
      <c r="E34" s="26">
        <v>35</v>
      </c>
      <c r="F34" s="26">
        <v>100</v>
      </c>
      <c r="G34" s="39">
        <v>2</v>
      </c>
      <c r="H34" s="41" t="s">
        <v>32</v>
      </c>
      <c r="I34" s="37" t="s">
        <v>57</v>
      </c>
      <c r="J34" s="15" t="s">
        <v>59</v>
      </c>
    </row>
    <row r="35" spans="1:10" ht="30" customHeight="1" thickBot="1" x14ac:dyDescent="0.25">
      <c r="A35" s="26" t="s">
        <v>56</v>
      </c>
      <c r="B35" s="42" t="s">
        <v>65</v>
      </c>
      <c r="C35" s="33">
        <v>140</v>
      </c>
      <c r="D35" s="33">
        <v>10</v>
      </c>
      <c r="E35" s="33">
        <v>60</v>
      </c>
      <c r="F35" s="30">
        <v>210</v>
      </c>
      <c r="G35" s="39">
        <v>3</v>
      </c>
      <c r="H35" s="41" t="s">
        <v>32</v>
      </c>
      <c r="I35" s="37" t="s">
        <v>13</v>
      </c>
      <c r="J35" s="15"/>
    </row>
    <row r="36" spans="1:10" ht="15.75" thickBot="1" x14ac:dyDescent="0.3">
      <c r="A36" s="75"/>
      <c r="B36" s="18" t="s">
        <v>18</v>
      </c>
      <c r="C36" s="76"/>
      <c r="D36" s="76"/>
      <c r="E36" s="76"/>
      <c r="F36" s="58">
        <v>-160</v>
      </c>
      <c r="G36" s="77"/>
      <c r="H36" s="16"/>
      <c r="I36" s="17"/>
    </row>
    <row r="37" spans="1:10" ht="15.75" thickBot="1" x14ac:dyDescent="0.3">
      <c r="A37" s="155" t="s">
        <v>19</v>
      </c>
      <c r="B37" s="156"/>
      <c r="C37" s="34">
        <v>434</v>
      </c>
      <c r="D37" s="34">
        <v>80</v>
      </c>
      <c r="E37" s="34">
        <v>486</v>
      </c>
      <c r="F37" s="51"/>
      <c r="G37" s="78"/>
      <c r="H37" s="78"/>
    </row>
    <row r="38" spans="1:10" ht="15.75" thickBot="1" x14ac:dyDescent="0.3">
      <c r="A38" s="8" t="s">
        <v>20</v>
      </c>
      <c r="B38" s="9"/>
      <c r="C38" s="195">
        <f>SUM(C37:D37)</f>
        <v>514</v>
      </c>
      <c r="D38" s="196"/>
      <c r="E38" s="35">
        <v>486</v>
      </c>
    </row>
    <row r="39" spans="1:10" ht="15.75" thickBot="1" x14ac:dyDescent="0.3">
      <c r="A39" s="159" t="s">
        <v>21</v>
      </c>
      <c r="B39" s="160"/>
      <c r="C39" s="197">
        <v>840</v>
      </c>
      <c r="D39" s="197"/>
      <c r="E39" s="196"/>
      <c r="G39" s="1"/>
    </row>
    <row r="40" spans="1:10" ht="15" x14ac:dyDescent="0.25">
      <c r="A40" s="3"/>
      <c r="B40" s="3"/>
      <c r="C40" s="4"/>
      <c r="D40" s="4"/>
      <c r="E40" s="4"/>
      <c r="G40" s="1"/>
    </row>
    <row r="41" spans="1:10" ht="15" x14ac:dyDescent="0.25">
      <c r="A41" s="193"/>
      <c r="B41" s="193"/>
      <c r="C41" s="193"/>
      <c r="D41" s="193"/>
      <c r="E41" s="193"/>
      <c r="F41" s="193"/>
      <c r="G41" s="1"/>
    </row>
    <row r="42" spans="1:10" ht="15" thickBot="1" x14ac:dyDescent="0.25">
      <c r="A42" s="193"/>
      <c r="B42" s="193"/>
      <c r="C42" s="193"/>
      <c r="D42" s="193"/>
      <c r="E42" s="193"/>
      <c r="F42" s="193"/>
    </row>
    <row r="43" spans="1:10" ht="30" customHeight="1" thickBot="1" x14ac:dyDescent="0.25">
      <c r="A43" s="206" t="s">
        <v>152</v>
      </c>
      <c r="B43" s="206"/>
      <c r="C43" s="207"/>
      <c r="D43" s="162" t="s">
        <v>83</v>
      </c>
      <c r="E43" s="163"/>
      <c r="F43" s="164"/>
      <c r="G43" s="162" t="s">
        <v>84</v>
      </c>
      <c r="H43" s="208"/>
      <c r="I43" s="208"/>
      <c r="J43" s="209"/>
    </row>
    <row r="44" spans="1:10" ht="14.25" customHeight="1" thickBot="1" x14ac:dyDescent="0.3">
      <c r="A44" s="165" t="s">
        <v>0</v>
      </c>
      <c r="B44" s="165" t="s">
        <v>1</v>
      </c>
      <c r="C44" s="167" t="s">
        <v>2</v>
      </c>
      <c r="D44" s="168"/>
      <c r="E44" s="169" t="s">
        <v>3</v>
      </c>
      <c r="F44" s="169" t="s">
        <v>4</v>
      </c>
      <c r="G44" s="169" t="s">
        <v>5</v>
      </c>
      <c r="H44" s="169" t="s">
        <v>6</v>
      </c>
      <c r="I44" s="169" t="s">
        <v>7</v>
      </c>
      <c r="J44" s="169" t="s">
        <v>8</v>
      </c>
    </row>
    <row r="45" spans="1:10" ht="15.75" thickBot="1" x14ac:dyDescent="0.3">
      <c r="A45" s="205"/>
      <c r="B45" s="205"/>
      <c r="C45" s="24" t="s">
        <v>9</v>
      </c>
      <c r="D45" s="59" t="s">
        <v>10</v>
      </c>
      <c r="E45" s="194"/>
      <c r="F45" s="194"/>
      <c r="G45" s="194"/>
      <c r="H45" s="214"/>
      <c r="I45" s="170"/>
      <c r="J45" s="170"/>
    </row>
    <row r="46" spans="1:10" ht="28.5" x14ac:dyDescent="0.2">
      <c r="A46" s="26" t="s">
        <v>69</v>
      </c>
      <c r="B46" s="60" t="s">
        <v>61</v>
      </c>
      <c r="C46" s="26">
        <v>80</v>
      </c>
      <c r="D46" s="26">
        <v>10</v>
      </c>
      <c r="E46" s="26">
        <v>80</v>
      </c>
      <c r="F46" s="31">
        <v>170</v>
      </c>
      <c r="G46" s="39">
        <v>2</v>
      </c>
      <c r="H46" s="41" t="s">
        <v>12</v>
      </c>
      <c r="I46" s="38" t="s">
        <v>57</v>
      </c>
      <c r="J46" s="38"/>
    </row>
    <row r="47" spans="1:10" ht="28.5" x14ac:dyDescent="0.2">
      <c r="A47" s="26" t="s">
        <v>118</v>
      </c>
      <c r="B47" s="60" t="s">
        <v>71</v>
      </c>
      <c r="C47" s="43">
        <v>90</v>
      </c>
      <c r="D47" s="43">
        <v>10</v>
      </c>
      <c r="E47" s="43">
        <v>90</v>
      </c>
      <c r="F47" s="31">
        <v>190</v>
      </c>
      <c r="G47" s="39">
        <v>2</v>
      </c>
      <c r="H47" s="41" t="s">
        <v>12</v>
      </c>
      <c r="I47" s="38" t="s">
        <v>57</v>
      </c>
      <c r="J47" s="38"/>
    </row>
    <row r="48" spans="1:10" ht="28.5" x14ac:dyDescent="0.2">
      <c r="A48" s="30" t="s">
        <v>138</v>
      </c>
      <c r="B48" s="27" t="s">
        <v>72</v>
      </c>
      <c r="C48" s="26">
        <v>80</v>
      </c>
      <c r="D48" s="26">
        <v>10</v>
      </c>
      <c r="E48" s="26">
        <v>130</v>
      </c>
      <c r="F48" s="31">
        <v>220</v>
      </c>
      <c r="G48" s="39">
        <v>2</v>
      </c>
      <c r="H48" s="41" t="s">
        <v>12</v>
      </c>
      <c r="I48" s="38" t="s">
        <v>57</v>
      </c>
      <c r="J48" s="38"/>
    </row>
    <row r="49" spans="1:10" ht="28.5" x14ac:dyDescent="0.2">
      <c r="A49" s="30" t="s">
        <v>139</v>
      </c>
      <c r="B49" s="27" t="s">
        <v>75</v>
      </c>
      <c r="C49" s="26">
        <v>90</v>
      </c>
      <c r="D49" s="26">
        <v>10</v>
      </c>
      <c r="E49" s="26">
        <v>150</v>
      </c>
      <c r="F49" s="31">
        <v>250</v>
      </c>
      <c r="G49" s="39">
        <v>2</v>
      </c>
      <c r="H49" s="41" t="s">
        <v>12</v>
      </c>
      <c r="I49" s="38" t="s">
        <v>57</v>
      </c>
      <c r="J49" s="38"/>
    </row>
    <row r="50" spans="1:10" ht="42.75" x14ac:dyDescent="0.2">
      <c r="A50" s="30" t="s">
        <v>102</v>
      </c>
      <c r="B50" s="61" t="s">
        <v>73</v>
      </c>
      <c r="C50" s="30">
        <v>40</v>
      </c>
      <c r="D50" s="30">
        <v>10</v>
      </c>
      <c r="E50" s="30">
        <v>70</v>
      </c>
      <c r="F50" s="31">
        <v>120</v>
      </c>
      <c r="G50" s="38">
        <v>2</v>
      </c>
      <c r="H50" s="41" t="s">
        <v>12</v>
      </c>
      <c r="I50" s="38" t="s">
        <v>57</v>
      </c>
      <c r="J50" s="38" t="s">
        <v>74</v>
      </c>
    </row>
    <row r="51" spans="1:10" ht="28.5" x14ac:dyDescent="0.2">
      <c r="A51" s="30" t="s">
        <v>52</v>
      </c>
      <c r="B51" s="61" t="s">
        <v>11</v>
      </c>
      <c r="C51" s="30">
        <v>7</v>
      </c>
      <c r="D51" s="30">
        <v>10</v>
      </c>
      <c r="E51" s="30">
        <v>3</v>
      </c>
      <c r="F51" s="31">
        <f>SUM(C51:E51)</f>
        <v>20</v>
      </c>
      <c r="G51" s="38">
        <v>1</v>
      </c>
      <c r="H51" s="41" t="s">
        <v>12</v>
      </c>
      <c r="I51" s="38" t="s">
        <v>13</v>
      </c>
      <c r="J51" s="38" t="s">
        <v>14</v>
      </c>
    </row>
    <row r="52" spans="1:10" ht="28.5" x14ac:dyDescent="0.2">
      <c r="A52" s="26" t="s">
        <v>53</v>
      </c>
      <c r="B52" s="27" t="s">
        <v>15</v>
      </c>
      <c r="C52" s="26">
        <v>10</v>
      </c>
      <c r="D52" s="26">
        <v>10</v>
      </c>
      <c r="E52" s="26">
        <v>10</v>
      </c>
      <c r="F52" s="31">
        <f t="shared" ref="F52:F53" si="1">SUM(C52:E52)</f>
        <v>30</v>
      </c>
      <c r="G52" s="39">
        <v>2</v>
      </c>
      <c r="H52" s="41" t="s">
        <v>12</v>
      </c>
      <c r="I52" s="38" t="s">
        <v>13</v>
      </c>
      <c r="J52" s="38" t="s">
        <v>14</v>
      </c>
    </row>
    <row r="53" spans="1:10" ht="28.5" x14ac:dyDescent="0.2">
      <c r="A53" s="26" t="s">
        <v>54</v>
      </c>
      <c r="B53" s="60" t="s">
        <v>16</v>
      </c>
      <c r="C53" s="43">
        <v>17</v>
      </c>
      <c r="D53" s="43">
        <v>10</v>
      </c>
      <c r="E53" s="43">
        <v>23</v>
      </c>
      <c r="F53" s="31">
        <f t="shared" si="1"/>
        <v>50</v>
      </c>
      <c r="G53" s="39">
        <v>2</v>
      </c>
      <c r="H53" s="41" t="s">
        <v>12</v>
      </c>
      <c r="I53" s="38" t="s">
        <v>13</v>
      </c>
      <c r="J53" s="38" t="s">
        <v>14</v>
      </c>
    </row>
    <row r="54" spans="1:10" ht="15" x14ac:dyDescent="0.2">
      <c r="A54" s="139" t="s">
        <v>76</v>
      </c>
      <c r="B54" s="153"/>
      <c r="C54" s="153"/>
      <c r="D54" s="153"/>
      <c r="E54" s="153"/>
      <c r="F54" s="153"/>
      <c r="G54" s="153"/>
      <c r="H54" s="153"/>
      <c r="I54" s="154"/>
      <c r="J54" s="15"/>
    </row>
    <row r="55" spans="1:10" ht="15" x14ac:dyDescent="0.2">
      <c r="A55" s="44" t="s">
        <v>150</v>
      </c>
      <c r="B55" s="45" t="s">
        <v>77</v>
      </c>
      <c r="C55" s="46">
        <v>63</v>
      </c>
      <c r="D55" s="46">
        <v>10</v>
      </c>
      <c r="E55" s="46">
        <v>117</v>
      </c>
      <c r="F55" s="47">
        <v>19</v>
      </c>
      <c r="G55" s="48">
        <v>2</v>
      </c>
      <c r="H55" s="40" t="s">
        <v>32</v>
      </c>
      <c r="I55" s="37" t="s">
        <v>13</v>
      </c>
      <c r="J55" s="37" t="s">
        <v>78</v>
      </c>
    </row>
    <row r="56" spans="1:10" ht="28.5" x14ac:dyDescent="0.2">
      <c r="A56" s="44" t="s">
        <v>151</v>
      </c>
      <c r="B56" s="45" t="s">
        <v>81</v>
      </c>
      <c r="C56" s="47">
        <v>60</v>
      </c>
      <c r="D56" s="47">
        <v>20</v>
      </c>
      <c r="E56" s="47">
        <v>140</v>
      </c>
      <c r="F56" s="47">
        <v>22</v>
      </c>
      <c r="G56" s="48">
        <v>3</v>
      </c>
      <c r="H56" s="40" t="s">
        <v>32</v>
      </c>
      <c r="I56" s="37" t="s">
        <v>57</v>
      </c>
      <c r="J56" s="37" t="s">
        <v>79</v>
      </c>
    </row>
    <row r="57" spans="1:10" ht="29.25" thickBot="1" x14ac:dyDescent="0.25">
      <c r="A57" s="44" t="s">
        <v>134</v>
      </c>
      <c r="B57" s="45" t="s">
        <v>82</v>
      </c>
      <c r="C57" s="49">
        <v>170</v>
      </c>
      <c r="D57" s="49">
        <v>10</v>
      </c>
      <c r="E57" s="49">
        <v>200</v>
      </c>
      <c r="F57" s="26">
        <v>38</v>
      </c>
      <c r="G57" s="48">
        <v>2</v>
      </c>
      <c r="H57" s="40" t="s">
        <v>32</v>
      </c>
      <c r="I57" s="37" t="s">
        <v>13</v>
      </c>
      <c r="J57" s="37" t="s">
        <v>80</v>
      </c>
    </row>
    <row r="58" spans="1:10" ht="15.75" thickBot="1" x14ac:dyDescent="0.3">
      <c r="A58" s="75"/>
      <c r="B58" s="18" t="s">
        <v>18</v>
      </c>
      <c r="C58" s="76"/>
      <c r="D58" s="76"/>
      <c r="E58" s="76"/>
      <c r="F58" s="58">
        <v>-120</v>
      </c>
      <c r="G58" s="79"/>
      <c r="H58" s="14"/>
      <c r="I58" s="17"/>
    </row>
    <row r="59" spans="1:10" ht="15.75" thickBot="1" x14ac:dyDescent="0.3">
      <c r="A59" s="155" t="s">
        <v>19</v>
      </c>
      <c r="B59" s="156"/>
      <c r="C59" s="7">
        <v>414</v>
      </c>
      <c r="D59" s="7">
        <v>80</v>
      </c>
      <c r="E59" s="7">
        <v>556</v>
      </c>
      <c r="F59" s="51"/>
      <c r="G59" s="78"/>
      <c r="H59" s="78"/>
    </row>
    <row r="60" spans="1:10" ht="15.75" thickBot="1" x14ac:dyDescent="0.3">
      <c r="A60" s="8" t="s">
        <v>20</v>
      </c>
      <c r="B60" s="9"/>
      <c r="C60" s="157">
        <f>SUM(C59:D59)</f>
        <v>494</v>
      </c>
      <c r="D60" s="158"/>
      <c r="E60" s="6">
        <f>SUM(E59)</f>
        <v>556</v>
      </c>
    </row>
    <row r="61" spans="1:10" ht="15.75" thickBot="1" x14ac:dyDescent="0.3">
      <c r="A61" s="159" t="s">
        <v>21</v>
      </c>
      <c r="B61" s="160"/>
      <c r="C61" s="161">
        <v>930</v>
      </c>
      <c r="D61" s="161"/>
      <c r="E61" s="158"/>
    </row>
    <row r="62" spans="1:10" ht="15" x14ac:dyDescent="0.25">
      <c r="A62" s="3"/>
      <c r="B62" s="3"/>
      <c r="C62" s="4"/>
      <c r="D62" s="4"/>
      <c r="E62" s="4"/>
    </row>
    <row r="63" spans="1:10" ht="15" x14ac:dyDescent="0.25">
      <c r="A63" s="3"/>
      <c r="B63" s="3"/>
      <c r="C63" s="4"/>
      <c r="D63" s="4"/>
      <c r="E63" s="4"/>
    </row>
    <row r="64" spans="1:10" ht="15.75" thickBot="1" x14ac:dyDescent="0.25">
      <c r="A64" s="193"/>
      <c r="B64" s="193"/>
      <c r="C64" s="193"/>
      <c r="D64" s="193"/>
      <c r="E64" s="193"/>
      <c r="F64" s="193"/>
    </row>
    <row r="65" spans="1:11" ht="30" customHeight="1" thickBot="1" x14ac:dyDescent="0.3">
      <c r="A65" s="203" t="s">
        <v>135</v>
      </c>
      <c r="B65" s="203"/>
      <c r="C65" s="204"/>
      <c r="D65" s="162" t="s">
        <v>136</v>
      </c>
      <c r="E65" s="163"/>
      <c r="F65" s="164"/>
      <c r="G65" s="162" t="s">
        <v>85</v>
      </c>
      <c r="H65" s="163"/>
      <c r="I65" s="163"/>
      <c r="J65" s="164"/>
    </row>
    <row r="66" spans="1:11" ht="15" customHeight="1" thickBot="1" x14ac:dyDescent="0.3">
      <c r="A66" s="165" t="s">
        <v>0</v>
      </c>
      <c r="B66" s="165" t="s">
        <v>1</v>
      </c>
      <c r="C66" s="167" t="s">
        <v>2</v>
      </c>
      <c r="D66" s="168"/>
      <c r="E66" s="169" t="s">
        <v>3</v>
      </c>
      <c r="F66" s="169" t="s">
        <v>4</v>
      </c>
      <c r="G66" s="169" t="s">
        <v>5</v>
      </c>
      <c r="H66" s="169" t="s">
        <v>6</v>
      </c>
      <c r="I66" s="169" t="s">
        <v>7</v>
      </c>
      <c r="J66" s="169" t="s">
        <v>8</v>
      </c>
    </row>
    <row r="67" spans="1:11" ht="15.75" thickBot="1" x14ac:dyDescent="0.3">
      <c r="A67" s="166"/>
      <c r="B67" s="166"/>
      <c r="C67" s="12" t="s">
        <v>9</v>
      </c>
      <c r="D67" s="13" t="s">
        <v>10</v>
      </c>
      <c r="E67" s="170"/>
      <c r="F67" s="170"/>
      <c r="G67" s="170"/>
      <c r="H67" s="170"/>
      <c r="I67" s="170"/>
      <c r="J67" s="170"/>
    </row>
    <row r="68" spans="1:11" ht="30" customHeight="1" x14ac:dyDescent="0.25">
      <c r="A68" s="26" t="s">
        <v>69</v>
      </c>
      <c r="B68" s="62" t="s">
        <v>61</v>
      </c>
      <c r="C68" s="26">
        <v>80</v>
      </c>
      <c r="D68" s="26">
        <v>10</v>
      </c>
      <c r="E68" s="26">
        <v>80</v>
      </c>
      <c r="F68" s="31">
        <v>170</v>
      </c>
      <c r="G68" s="39">
        <v>2</v>
      </c>
      <c r="H68" s="41" t="s">
        <v>12</v>
      </c>
      <c r="I68" s="38" t="s">
        <v>57</v>
      </c>
      <c r="J68" s="38"/>
      <c r="K68" s="52"/>
    </row>
    <row r="69" spans="1:11" ht="28.5" x14ac:dyDescent="0.2">
      <c r="A69" s="30" t="s">
        <v>138</v>
      </c>
      <c r="B69" s="27" t="s">
        <v>72</v>
      </c>
      <c r="C69" s="26">
        <v>80</v>
      </c>
      <c r="D69" s="26">
        <v>10</v>
      </c>
      <c r="E69" s="26">
        <v>130</v>
      </c>
      <c r="F69" s="31">
        <v>220</v>
      </c>
      <c r="G69" s="39">
        <v>2</v>
      </c>
      <c r="H69" s="41" t="s">
        <v>12</v>
      </c>
      <c r="I69" s="38" t="s">
        <v>13</v>
      </c>
      <c r="J69" s="38"/>
    </row>
    <row r="70" spans="1:11" ht="28.5" x14ac:dyDescent="0.2">
      <c r="A70" s="44" t="s">
        <v>140</v>
      </c>
      <c r="B70" s="45" t="s">
        <v>86</v>
      </c>
      <c r="C70" s="26">
        <v>90</v>
      </c>
      <c r="D70" s="26">
        <v>10</v>
      </c>
      <c r="E70" s="26">
        <v>100</v>
      </c>
      <c r="F70" s="31">
        <v>200</v>
      </c>
      <c r="G70" s="39">
        <v>2</v>
      </c>
      <c r="H70" s="41" t="s">
        <v>12</v>
      </c>
      <c r="I70" s="38" t="s">
        <v>13</v>
      </c>
      <c r="J70" s="38"/>
    </row>
    <row r="71" spans="1:11" ht="28.5" x14ac:dyDescent="0.2">
      <c r="A71" s="44" t="s">
        <v>141</v>
      </c>
      <c r="B71" s="45" t="s">
        <v>87</v>
      </c>
      <c r="C71" s="26">
        <v>130</v>
      </c>
      <c r="D71" s="26">
        <v>10</v>
      </c>
      <c r="E71" s="26">
        <v>90</v>
      </c>
      <c r="F71" s="31">
        <v>230</v>
      </c>
      <c r="G71" s="39">
        <v>2</v>
      </c>
      <c r="H71" s="41" t="s">
        <v>12</v>
      </c>
      <c r="I71" s="38" t="s">
        <v>13</v>
      </c>
      <c r="J71" s="38"/>
    </row>
    <row r="72" spans="1:11" ht="28.5" x14ac:dyDescent="0.2">
      <c r="A72" s="44" t="s">
        <v>142</v>
      </c>
      <c r="B72" s="45" t="s">
        <v>88</v>
      </c>
      <c r="C72" s="26">
        <v>65</v>
      </c>
      <c r="D72" s="26">
        <v>10</v>
      </c>
      <c r="E72" s="26">
        <v>45</v>
      </c>
      <c r="F72" s="31">
        <v>120</v>
      </c>
      <c r="G72" s="39">
        <v>2</v>
      </c>
      <c r="H72" s="50" t="s">
        <v>12</v>
      </c>
      <c r="I72" s="39" t="s">
        <v>13</v>
      </c>
      <c r="J72" s="39" t="s">
        <v>89</v>
      </c>
    </row>
    <row r="73" spans="1:11" ht="42.75" x14ac:dyDescent="0.2">
      <c r="A73" s="30" t="s">
        <v>102</v>
      </c>
      <c r="B73" s="63" t="s">
        <v>73</v>
      </c>
      <c r="C73" s="30">
        <v>40</v>
      </c>
      <c r="D73" s="30">
        <v>10</v>
      </c>
      <c r="E73" s="30">
        <v>70</v>
      </c>
      <c r="F73" s="31">
        <v>120</v>
      </c>
      <c r="G73" s="38">
        <v>2</v>
      </c>
      <c r="H73" s="41" t="s">
        <v>12</v>
      </c>
      <c r="I73" s="38" t="s">
        <v>57</v>
      </c>
      <c r="J73" s="38" t="s">
        <v>74</v>
      </c>
    </row>
    <row r="74" spans="1:11" ht="28.5" x14ac:dyDescent="0.2">
      <c r="A74" s="30" t="s">
        <v>52</v>
      </c>
      <c r="B74" s="64" t="s">
        <v>11</v>
      </c>
      <c r="C74" s="30">
        <v>7</v>
      </c>
      <c r="D74" s="30">
        <v>10</v>
      </c>
      <c r="E74" s="30">
        <v>3</v>
      </c>
      <c r="F74" s="65">
        <f>SUM(C74:E74)</f>
        <v>20</v>
      </c>
      <c r="G74" s="38">
        <v>1</v>
      </c>
      <c r="H74" s="41" t="s">
        <v>12</v>
      </c>
      <c r="I74" s="38" t="s">
        <v>13</v>
      </c>
      <c r="J74" s="38" t="s">
        <v>14</v>
      </c>
    </row>
    <row r="75" spans="1:11" ht="28.5" x14ac:dyDescent="0.2">
      <c r="A75" s="26" t="s">
        <v>53</v>
      </c>
      <c r="B75" s="27" t="s">
        <v>15</v>
      </c>
      <c r="C75" s="26">
        <v>10</v>
      </c>
      <c r="D75" s="26">
        <v>10</v>
      </c>
      <c r="E75" s="26">
        <v>10</v>
      </c>
      <c r="F75" s="31">
        <f t="shared" ref="F75:F76" si="2">SUM(C75:E75)</f>
        <v>30</v>
      </c>
      <c r="G75" s="39">
        <v>2</v>
      </c>
      <c r="H75" s="41" t="s">
        <v>12</v>
      </c>
      <c r="I75" s="38" t="s">
        <v>13</v>
      </c>
      <c r="J75" s="38" t="s">
        <v>14</v>
      </c>
    </row>
    <row r="76" spans="1:11" ht="28.5" x14ac:dyDescent="0.2">
      <c r="A76" s="26" t="s">
        <v>54</v>
      </c>
      <c r="B76" s="60" t="s">
        <v>16</v>
      </c>
      <c r="C76" s="43">
        <v>17</v>
      </c>
      <c r="D76" s="43">
        <v>10</v>
      </c>
      <c r="E76" s="43">
        <v>23</v>
      </c>
      <c r="F76" s="31">
        <f t="shared" si="2"/>
        <v>50</v>
      </c>
      <c r="G76" s="39">
        <v>2</v>
      </c>
      <c r="H76" s="41" t="s">
        <v>12</v>
      </c>
      <c r="I76" s="38" t="s">
        <v>13</v>
      </c>
      <c r="J76" s="38" t="s">
        <v>14</v>
      </c>
    </row>
    <row r="77" spans="1:11" ht="15" x14ac:dyDescent="0.2">
      <c r="A77" s="139" t="s">
        <v>90</v>
      </c>
      <c r="B77" s="198"/>
      <c r="C77" s="198"/>
      <c r="D77" s="198"/>
      <c r="E77" s="198"/>
      <c r="F77" s="198"/>
      <c r="G77" s="198"/>
      <c r="H77" s="198"/>
      <c r="I77" s="199"/>
      <c r="J77" s="15"/>
    </row>
    <row r="78" spans="1:11" ht="29.25" thickBot="1" x14ac:dyDescent="0.25">
      <c r="A78" s="30" t="s">
        <v>139</v>
      </c>
      <c r="B78" s="27" t="s">
        <v>75</v>
      </c>
      <c r="C78" s="26">
        <v>90</v>
      </c>
      <c r="D78" s="26">
        <v>10</v>
      </c>
      <c r="E78" s="26">
        <v>150</v>
      </c>
      <c r="F78" s="43">
        <v>250</v>
      </c>
      <c r="G78" s="39">
        <v>2</v>
      </c>
      <c r="H78" s="41" t="s">
        <v>32</v>
      </c>
      <c r="I78" s="41" t="s">
        <v>57</v>
      </c>
      <c r="J78" s="38"/>
    </row>
    <row r="79" spans="1:11" ht="15.75" thickBot="1" x14ac:dyDescent="0.3">
      <c r="A79" s="75"/>
      <c r="B79" s="18" t="s">
        <v>18</v>
      </c>
      <c r="C79" s="76"/>
      <c r="D79" s="76"/>
      <c r="E79" s="80"/>
      <c r="F79" s="57">
        <v>-160</v>
      </c>
      <c r="G79" s="81"/>
      <c r="H79" s="14"/>
      <c r="I79" s="17"/>
    </row>
    <row r="80" spans="1:11" ht="15.75" thickBot="1" x14ac:dyDescent="0.3">
      <c r="A80" s="155" t="s">
        <v>19</v>
      </c>
      <c r="B80" s="156"/>
      <c r="C80" s="7">
        <v>519</v>
      </c>
      <c r="D80" s="53">
        <v>90</v>
      </c>
      <c r="E80" s="7">
        <v>551</v>
      </c>
      <c r="F80" s="55"/>
      <c r="G80" s="78"/>
      <c r="H80" s="78"/>
    </row>
    <row r="81" spans="1:11" ht="15.75" thickBot="1" x14ac:dyDescent="0.3">
      <c r="A81" s="8" t="s">
        <v>20</v>
      </c>
      <c r="B81" s="9"/>
      <c r="C81" s="157">
        <f>SUM(C80:D80)</f>
        <v>609</v>
      </c>
      <c r="D81" s="158"/>
      <c r="E81" s="56">
        <f>SUM(E80)</f>
        <v>551</v>
      </c>
      <c r="F81" s="54"/>
    </row>
    <row r="82" spans="1:11" ht="15.75" thickBot="1" x14ac:dyDescent="0.3">
      <c r="A82" s="159" t="s">
        <v>21</v>
      </c>
      <c r="B82" s="160"/>
      <c r="C82" s="161">
        <v>1000</v>
      </c>
      <c r="D82" s="161"/>
      <c r="E82" s="158"/>
    </row>
    <row r="83" spans="1:11" ht="15" x14ac:dyDescent="0.25">
      <c r="A83" s="3"/>
      <c r="B83" s="3"/>
      <c r="C83" s="4"/>
      <c r="D83" s="4"/>
      <c r="E83" s="4"/>
    </row>
    <row r="84" spans="1:11" ht="15" x14ac:dyDescent="0.25">
      <c r="A84" s="3"/>
      <c r="B84" s="3"/>
      <c r="C84" s="4"/>
      <c r="D84" s="4"/>
      <c r="E84" s="4"/>
    </row>
    <row r="85" spans="1:11" ht="15.75" thickBot="1" x14ac:dyDescent="0.25">
      <c r="A85" s="193"/>
      <c r="B85" s="193"/>
      <c r="C85" s="193"/>
      <c r="D85" s="193"/>
      <c r="E85" s="193"/>
      <c r="F85" s="193"/>
    </row>
    <row r="86" spans="1:11" ht="30" customHeight="1" thickBot="1" x14ac:dyDescent="0.25">
      <c r="A86" s="200" t="s">
        <v>91</v>
      </c>
      <c r="B86" s="200"/>
      <c r="C86" s="201"/>
      <c r="D86" s="162" t="s">
        <v>124</v>
      </c>
      <c r="E86" s="163"/>
      <c r="F86" s="164"/>
      <c r="G86" s="162" t="s">
        <v>84</v>
      </c>
      <c r="H86" s="163"/>
      <c r="I86" s="163"/>
      <c r="J86" s="164"/>
    </row>
    <row r="87" spans="1:11" ht="15" customHeight="1" thickBot="1" x14ac:dyDescent="0.3">
      <c r="A87" s="165" t="s">
        <v>0</v>
      </c>
      <c r="B87" s="165" t="s">
        <v>1</v>
      </c>
      <c r="C87" s="167" t="s">
        <v>2</v>
      </c>
      <c r="D87" s="168"/>
      <c r="E87" s="169" t="s">
        <v>3</v>
      </c>
      <c r="F87" s="169" t="s">
        <v>4</v>
      </c>
      <c r="G87" s="169" t="s">
        <v>5</v>
      </c>
      <c r="H87" s="169" t="s">
        <v>6</v>
      </c>
      <c r="I87" s="169" t="s">
        <v>7</v>
      </c>
      <c r="J87" s="169" t="s">
        <v>8</v>
      </c>
    </row>
    <row r="88" spans="1:11" ht="15.75" thickBot="1" x14ac:dyDescent="0.3">
      <c r="A88" s="166"/>
      <c r="B88" s="166"/>
      <c r="C88" s="12" t="s">
        <v>9</v>
      </c>
      <c r="D88" s="13" t="s">
        <v>10</v>
      </c>
      <c r="E88" s="170"/>
      <c r="F88" s="170"/>
      <c r="G88" s="170"/>
      <c r="H88" s="170"/>
      <c r="I88" s="170"/>
      <c r="J88" s="170"/>
    </row>
    <row r="89" spans="1:11" ht="30" customHeight="1" x14ac:dyDescent="0.25">
      <c r="A89" s="30" t="s">
        <v>69</v>
      </c>
      <c r="B89" s="63" t="s">
        <v>61</v>
      </c>
      <c r="C89" s="26">
        <v>80</v>
      </c>
      <c r="D89" s="26">
        <v>10</v>
      </c>
      <c r="E89" s="26">
        <v>80</v>
      </c>
      <c r="F89" s="31">
        <v>170</v>
      </c>
      <c r="G89" s="39">
        <v>2</v>
      </c>
      <c r="H89" s="41" t="s">
        <v>12</v>
      </c>
      <c r="I89" s="38" t="s">
        <v>57</v>
      </c>
      <c r="J89" s="38"/>
      <c r="K89" s="52"/>
    </row>
    <row r="90" spans="1:11" ht="28.5" x14ac:dyDescent="0.2">
      <c r="A90" s="30" t="s">
        <v>138</v>
      </c>
      <c r="B90" s="27" t="s">
        <v>72</v>
      </c>
      <c r="C90" s="26">
        <v>80</v>
      </c>
      <c r="D90" s="26">
        <v>10</v>
      </c>
      <c r="E90" s="26">
        <v>130</v>
      </c>
      <c r="F90" s="31">
        <v>220</v>
      </c>
      <c r="G90" s="39">
        <v>2</v>
      </c>
      <c r="H90" s="41" t="s">
        <v>12</v>
      </c>
      <c r="I90" s="38" t="s">
        <v>13</v>
      </c>
      <c r="J90" s="38"/>
    </row>
    <row r="91" spans="1:11" ht="28.5" x14ac:dyDescent="0.2">
      <c r="A91" s="30" t="s">
        <v>139</v>
      </c>
      <c r="B91" s="27" t="s">
        <v>75</v>
      </c>
      <c r="C91" s="26">
        <v>90</v>
      </c>
      <c r="D91" s="26">
        <v>10</v>
      </c>
      <c r="E91" s="26">
        <v>150</v>
      </c>
      <c r="F91" s="31">
        <v>250</v>
      </c>
      <c r="G91" s="39">
        <v>2</v>
      </c>
      <c r="H91" s="41" t="s">
        <v>12</v>
      </c>
      <c r="I91" s="38" t="s">
        <v>57</v>
      </c>
      <c r="J91" s="38"/>
    </row>
    <row r="92" spans="1:11" ht="28.5" x14ac:dyDescent="0.2">
      <c r="A92" s="30" t="s">
        <v>60</v>
      </c>
      <c r="B92" s="63" t="s">
        <v>92</v>
      </c>
      <c r="C92" s="26">
        <v>55</v>
      </c>
      <c r="D92" s="26">
        <v>10</v>
      </c>
      <c r="E92" s="26">
        <v>35</v>
      </c>
      <c r="F92" s="31">
        <f>SUM(C92:E92)</f>
        <v>100</v>
      </c>
      <c r="G92" s="38">
        <v>2</v>
      </c>
      <c r="H92" s="41" t="s">
        <v>12</v>
      </c>
      <c r="I92" s="38" t="s">
        <v>57</v>
      </c>
      <c r="J92" s="38" t="s">
        <v>59</v>
      </c>
    </row>
    <row r="93" spans="1:11" ht="28.5" x14ac:dyDescent="0.2">
      <c r="A93" s="30" t="s">
        <v>52</v>
      </c>
      <c r="B93" s="61" t="s">
        <v>11</v>
      </c>
      <c r="C93" s="30">
        <v>7</v>
      </c>
      <c r="D93" s="30">
        <v>10</v>
      </c>
      <c r="E93" s="30">
        <v>3</v>
      </c>
      <c r="F93" s="65">
        <f t="shared" ref="F93:F96" si="3">SUM(C93:E93)</f>
        <v>20</v>
      </c>
      <c r="G93" s="38">
        <v>1</v>
      </c>
      <c r="H93" s="41" t="s">
        <v>12</v>
      </c>
      <c r="I93" s="38" t="s">
        <v>13</v>
      </c>
      <c r="J93" s="38" t="s">
        <v>14</v>
      </c>
    </row>
    <row r="94" spans="1:11" ht="28.5" x14ac:dyDescent="0.2">
      <c r="A94" s="26" t="s">
        <v>53</v>
      </c>
      <c r="B94" s="27" t="s">
        <v>15</v>
      </c>
      <c r="C94" s="26">
        <v>10</v>
      </c>
      <c r="D94" s="26">
        <v>10</v>
      </c>
      <c r="E94" s="26">
        <v>10</v>
      </c>
      <c r="F94" s="65">
        <f t="shared" si="3"/>
        <v>30</v>
      </c>
      <c r="G94" s="39">
        <v>2</v>
      </c>
      <c r="H94" s="41" t="s">
        <v>12</v>
      </c>
      <c r="I94" s="38" t="s">
        <v>13</v>
      </c>
      <c r="J94" s="38" t="s">
        <v>14</v>
      </c>
    </row>
    <row r="95" spans="1:11" ht="28.5" x14ac:dyDescent="0.2">
      <c r="A95" s="26" t="s">
        <v>54</v>
      </c>
      <c r="B95" s="82" t="s">
        <v>16</v>
      </c>
      <c r="C95" s="26">
        <v>17</v>
      </c>
      <c r="D95" s="26">
        <v>10</v>
      </c>
      <c r="E95" s="26">
        <v>23</v>
      </c>
      <c r="F95" s="65">
        <f t="shared" si="3"/>
        <v>50</v>
      </c>
      <c r="G95" s="39">
        <v>2</v>
      </c>
      <c r="H95" s="41" t="s">
        <v>12</v>
      </c>
      <c r="I95" s="38" t="s">
        <v>13</v>
      </c>
      <c r="J95" s="38" t="s">
        <v>14</v>
      </c>
    </row>
    <row r="96" spans="1:11" ht="29.25" thickBot="1" x14ac:dyDescent="0.25">
      <c r="A96" s="26" t="s">
        <v>143</v>
      </c>
      <c r="B96" s="27" t="s">
        <v>93</v>
      </c>
      <c r="C96" s="26">
        <v>45</v>
      </c>
      <c r="D96" s="26">
        <v>10</v>
      </c>
      <c r="E96" s="26">
        <v>25</v>
      </c>
      <c r="F96" s="65">
        <f t="shared" si="3"/>
        <v>80</v>
      </c>
      <c r="G96" s="39">
        <v>1</v>
      </c>
      <c r="H96" s="41" t="s">
        <v>12</v>
      </c>
      <c r="I96" s="38" t="s">
        <v>57</v>
      </c>
      <c r="J96" s="38" t="s">
        <v>94</v>
      </c>
    </row>
    <row r="97" spans="1:11" ht="15.75" thickBot="1" x14ac:dyDescent="0.3">
      <c r="A97" s="75"/>
      <c r="B97" s="18" t="s">
        <v>18</v>
      </c>
      <c r="C97" s="76"/>
      <c r="D97" s="76"/>
      <c r="E97" s="76"/>
      <c r="F97" s="58">
        <v>-160</v>
      </c>
      <c r="G97" s="79"/>
      <c r="H97" s="14"/>
      <c r="I97" s="17"/>
    </row>
    <row r="98" spans="1:11" ht="15.75" thickBot="1" x14ac:dyDescent="0.3">
      <c r="A98" s="155" t="s">
        <v>19</v>
      </c>
      <c r="B98" s="156"/>
      <c r="C98" s="7">
        <v>384</v>
      </c>
      <c r="D98" s="7">
        <v>80</v>
      </c>
      <c r="E98" s="7">
        <v>456</v>
      </c>
      <c r="F98" s="51"/>
      <c r="G98" s="78"/>
      <c r="H98" s="78"/>
    </row>
    <row r="99" spans="1:11" ht="15.75" thickBot="1" x14ac:dyDescent="0.3">
      <c r="A99" s="8" t="s">
        <v>20</v>
      </c>
      <c r="B99" s="9"/>
      <c r="C99" s="157">
        <f>SUM(C98:D98)</f>
        <v>464</v>
      </c>
      <c r="D99" s="158"/>
      <c r="E99" s="6">
        <f>SUM(E98)</f>
        <v>456</v>
      </c>
    </row>
    <row r="100" spans="1:11" ht="15.75" thickBot="1" x14ac:dyDescent="0.3">
      <c r="A100" s="159" t="s">
        <v>21</v>
      </c>
      <c r="B100" s="160"/>
      <c r="C100" s="161">
        <v>760</v>
      </c>
      <c r="D100" s="161"/>
      <c r="E100" s="158"/>
    </row>
    <row r="101" spans="1:11" ht="15" x14ac:dyDescent="0.25">
      <c r="A101" s="3"/>
      <c r="B101" s="3"/>
      <c r="C101" s="4"/>
      <c r="D101" s="4"/>
      <c r="E101" s="4"/>
    </row>
    <row r="102" spans="1:11" ht="15" x14ac:dyDescent="0.25">
      <c r="A102" s="3"/>
      <c r="B102" s="3"/>
      <c r="C102" s="4"/>
      <c r="D102" s="4"/>
      <c r="E102" s="4"/>
    </row>
    <row r="103" spans="1:11" ht="15.75" thickBot="1" x14ac:dyDescent="0.3">
      <c r="A103" s="3"/>
      <c r="B103" s="3"/>
      <c r="C103" s="4"/>
      <c r="D103" s="4"/>
      <c r="E103" s="4"/>
    </row>
    <row r="104" spans="1:11" ht="30" customHeight="1" thickBot="1" x14ac:dyDescent="0.3">
      <c r="A104" s="203" t="s">
        <v>95</v>
      </c>
      <c r="B104" s="203"/>
      <c r="C104" s="204"/>
      <c r="D104" s="162" t="s">
        <v>125</v>
      </c>
      <c r="E104" s="163"/>
      <c r="F104" s="164"/>
      <c r="G104" s="162" t="s">
        <v>84</v>
      </c>
      <c r="H104" s="163"/>
      <c r="I104" s="163"/>
      <c r="J104" s="164"/>
    </row>
    <row r="105" spans="1:11" ht="15.75" customHeight="1" thickBot="1" x14ac:dyDescent="0.3">
      <c r="A105" s="165" t="s">
        <v>0</v>
      </c>
      <c r="B105" s="165" t="s">
        <v>1</v>
      </c>
      <c r="C105" s="167" t="s">
        <v>2</v>
      </c>
      <c r="D105" s="168"/>
      <c r="E105" s="169" t="s">
        <v>3</v>
      </c>
      <c r="F105" s="169" t="s">
        <v>4</v>
      </c>
      <c r="G105" s="169" t="s">
        <v>5</v>
      </c>
      <c r="H105" s="169" t="s">
        <v>6</v>
      </c>
      <c r="I105" s="169" t="s">
        <v>7</v>
      </c>
      <c r="J105" s="169" t="s">
        <v>8</v>
      </c>
    </row>
    <row r="106" spans="1:11" ht="15.75" thickBot="1" x14ac:dyDescent="0.3">
      <c r="A106" s="166"/>
      <c r="B106" s="166"/>
      <c r="C106" s="12" t="s">
        <v>9</v>
      </c>
      <c r="D106" s="13" t="s">
        <v>10</v>
      </c>
      <c r="E106" s="170"/>
      <c r="F106" s="170"/>
      <c r="G106" s="170"/>
      <c r="H106" s="170"/>
      <c r="I106" s="170"/>
      <c r="J106" s="170"/>
    </row>
    <row r="107" spans="1:11" ht="29.25" x14ac:dyDescent="0.25">
      <c r="A107" s="30" t="s">
        <v>69</v>
      </c>
      <c r="B107" s="61" t="s">
        <v>61</v>
      </c>
      <c r="C107" s="26">
        <v>80</v>
      </c>
      <c r="D107" s="26">
        <v>10</v>
      </c>
      <c r="E107" s="26">
        <v>80</v>
      </c>
      <c r="F107" s="31">
        <v>170</v>
      </c>
      <c r="G107" s="39">
        <v>2</v>
      </c>
      <c r="H107" s="41" t="s">
        <v>12</v>
      </c>
      <c r="I107" s="38" t="s">
        <v>57</v>
      </c>
      <c r="J107" s="38"/>
      <c r="K107" s="52"/>
    </row>
    <row r="108" spans="1:11" ht="28.5" x14ac:dyDescent="0.2">
      <c r="A108" s="26" t="s">
        <v>145</v>
      </c>
      <c r="B108" s="27" t="s">
        <v>96</v>
      </c>
      <c r="C108" s="26">
        <v>70</v>
      </c>
      <c r="D108" s="26">
        <v>10</v>
      </c>
      <c r="E108" s="26">
        <v>110</v>
      </c>
      <c r="F108" s="31">
        <v>190</v>
      </c>
      <c r="G108" s="38">
        <v>2</v>
      </c>
      <c r="H108" s="41" t="s">
        <v>12</v>
      </c>
      <c r="I108" s="38" t="s">
        <v>57</v>
      </c>
      <c r="J108" s="38"/>
    </row>
    <row r="109" spans="1:11" ht="15" x14ac:dyDescent="0.2">
      <c r="A109" s="26" t="s">
        <v>173</v>
      </c>
      <c r="B109" s="83" t="s">
        <v>97</v>
      </c>
      <c r="C109" s="84">
        <v>110</v>
      </c>
      <c r="D109" s="84">
        <v>10</v>
      </c>
      <c r="E109" s="84">
        <v>120</v>
      </c>
      <c r="F109" s="31">
        <v>240</v>
      </c>
      <c r="G109" s="38">
        <v>2</v>
      </c>
      <c r="H109" s="41" t="s">
        <v>12</v>
      </c>
      <c r="I109" s="38" t="s">
        <v>57</v>
      </c>
      <c r="J109" s="38"/>
    </row>
    <row r="110" spans="1:11" ht="28.5" x14ac:dyDescent="0.2">
      <c r="A110" s="30" t="s">
        <v>144</v>
      </c>
      <c r="B110" s="63" t="s">
        <v>92</v>
      </c>
      <c r="C110" s="26">
        <v>55</v>
      </c>
      <c r="D110" s="26">
        <v>10</v>
      </c>
      <c r="E110" s="26">
        <v>35</v>
      </c>
      <c r="F110" s="31">
        <f>SUM(C110:E110)</f>
        <v>100</v>
      </c>
      <c r="G110" s="38">
        <v>2</v>
      </c>
      <c r="H110" s="41" t="s">
        <v>12</v>
      </c>
      <c r="I110" s="38" t="s">
        <v>57</v>
      </c>
      <c r="J110" s="38" t="s">
        <v>59</v>
      </c>
    </row>
    <row r="111" spans="1:11" ht="28.5" x14ac:dyDescent="0.2">
      <c r="A111" s="30" t="s">
        <v>52</v>
      </c>
      <c r="B111" s="61" t="s">
        <v>11</v>
      </c>
      <c r="C111" s="30">
        <v>7</v>
      </c>
      <c r="D111" s="30">
        <v>10</v>
      </c>
      <c r="E111" s="30">
        <v>3</v>
      </c>
      <c r="F111" s="31">
        <f t="shared" ref="F111:F113" si="4">SUM(C111:E111)</f>
        <v>20</v>
      </c>
      <c r="G111" s="38">
        <v>3</v>
      </c>
      <c r="H111" s="41" t="s">
        <v>12</v>
      </c>
      <c r="I111" s="38" t="s">
        <v>13</v>
      </c>
      <c r="J111" s="38" t="s">
        <v>14</v>
      </c>
    </row>
    <row r="112" spans="1:11" ht="28.5" x14ac:dyDescent="0.2">
      <c r="A112" s="26" t="s">
        <v>53</v>
      </c>
      <c r="B112" s="27" t="s">
        <v>15</v>
      </c>
      <c r="C112" s="26">
        <v>10</v>
      </c>
      <c r="D112" s="26">
        <v>10</v>
      </c>
      <c r="E112" s="26">
        <v>10</v>
      </c>
      <c r="F112" s="31">
        <f t="shared" si="4"/>
        <v>30</v>
      </c>
      <c r="G112" s="38">
        <v>2</v>
      </c>
      <c r="H112" s="41" t="s">
        <v>12</v>
      </c>
      <c r="I112" s="38" t="s">
        <v>13</v>
      </c>
      <c r="J112" s="38" t="s">
        <v>14</v>
      </c>
    </row>
    <row r="113" spans="1:10" ht="28.5" x14ac:dyDescent="0.2">
      <c r="A113" s="26" t="s">
        <v>54</v>
      </c>
      <c r="B113" s="82" t="s">
        <v>16</v>
      </c>
      <c r="C113" s="26">
        <v>17</v>
      </c>
      <c r="D113" s="26">
        <v>10</v>
      </c>
      <c r="E113" s="26">
        <v>23</v>
      </c>
      <c r="F113" s="31">
        <f t="shared" si="4"/>
        <v>50</v>
      </c>
      <c r="G113" s="38">
        <v>2</v>
      </c>
      <c r="H113" s="41" t="s">
        <v>12</v>
      </c>
      <c r="I113" s="38" t="s">
        <v>13</v>
      </c>
      <c r="J113" s="38" t="s">
        <v>14</v>
      </c>
    </row>
    <row r="114" spans="1:10" ht="28.5" x14ac:dyDescent="0.2">
      <c r="A114" s="26" t="s">
        <v>143</v>
      </c>
      <c r="B114" s="27" t="s">
        <v>93</v>
      </c>
      <c r="C114" s="26">
        <v>45</v>
      </c>
      <c r="D114" s="26">
        <v>10</v>
      </c>
      <c r="E114" s="26">
        <v>25</v>
      </c>
      <c r="F114" s="31">
        <f t="shared" ref="F114" si="5">SUM(C114:E114)</f>
        <v>80</v>
      </c>
      <c r="G114" s="39">
        <v>1</v>
      </c>
      <c r="H114" s="41" t="s">
        <v>12</v>
      </c>
      <c r="I114" s="38" t="s">
        <v>57</v>
      </c>
      <c r="J114" s="38" t="s">
        <v>98</v>
      </c>
    </row>
    <row r="115" spans="1:10" ht="15" x14ac:dyDescent="0.2">
      <c r="A115" s="139" t="s">
        <v>137</v>
      </c>
      <c r="B115" s="140"/>
      <c r="C115" s="140"/>
      <c r="D115" s="140"/>
      <c r="E115" s="140"/>
      <c r="F115" s="140"/>
      <c r="G115" s="140"/>
      <c r="H115" s="140"/>
      <c r="I115" s="141"/>
      <c r="J115" s="15"/>
    </row>
    <row r="116" spans="1:10" ht="29.25" thickBot="1" x14ac:dyDescent="0.25">
      <c r="A116" s="44" t="s">
        <v>134</v>
      </c>
      <c r="B116" s="45" t="s">
        <v>105</v>
      </c>
      <c r="C116" s="26">
        <v>170</v>
      </c>
      <c r="D116" s="26">
        <v>10</v>
      </c>
      <c r="E116" s="26">
        <v>200</v>
      </c>
      <c r="F116" s="26">
        <v>380</v>
      </c>
      <c r="G116" s="39">
        <v>2</v>
      </c>
      <c r="H116" s="41" t="s">
        <v>32</v>
      </c>
      <c r="I116" s="38" t="s">
        <v>13</v>
      </c>
      <c r="J116" s="38" t="s">
        <v>80</v>
      </c>
    </row>
    <row r="117" spans="1:10" ht="15.75" thickBot="1" x14ac:dyDescent="0.3">
      <c r="A117" s="75"/>
      <c r="B117" s="18" t="s">
        <v>18</v>
      </c>
      <c r="C117" s="76"/>
      <c r="D117" s="76"/>
      <c r="E117" s="76"/>
      <c r="F117" s="58">
        <v>-160</v>
      </c>
      <c r="G117" s="79"/>
      <c r="H117" s="14"/>
      <c r="I117" s="17"/>
    </row>
    <row r="118" spans="1:10" ht="15.75" thickBot="1" x14ac:dyDescent="0.3">
      <c r="A118" s="155" t="s">
        <v>19</v>
      </c>
      <c r="B118" s="156"/>
      <c r="C118" s="7">
        <v>394</v>
      </c>
      <c r="D118" s="7">
        <v>80</v>
      </c>
      <c r="E118" s="7">
        <v>406</v>
      </c>
      <c r="F118" s="51"/>
      <c r="G118" s="78"/>
      <c r="H118" s="78"/>
    </row>
    <row r="119" spans="1:10" ht="15.75" thickBot="1" x14ac:dyDescent="0.3">
      <c r="A119" s="8" t="s">
        <v>20</v>
      </c>
      <c r="B119" s="9"/>
      <c r="C119" s="157">
        <f>SUM(C118:D118)</f>
        <v>474</v>
      </c>
      <c r="D119" s="158"/>
      <c r="E119" s="6">
        <v>406</v>
      </c>
    </row>
    <row r="120" spans="1:10" ht="15.75" thickBot="1" x14ac:dyDescent="0.3">
      <c r="A120" s="159" t="s">
        <v>21</v>
      </c>
      <c r="B120" s="160"/>
      <c r="C120" s="161">
        <v>720</v>
      </c>
      <c r="D120" s="161"/>
      <c r="E120" s="158"/>
    </row>
    <row r="121" spans="1:10" ht="15" x14ac:dyDescent="0.25">
      <c r="A121" s="3"/>
      <c r="B121" s="3"/>
      <c r="C121" s="4"/>
      <c r="D121" s="4"/>
      <c r="E121" s="4"/>
    </row>
    <row r="122" spans="1:10" ht="15.75" thickBot="1" x14ac:dyDescent="0.3">
      <c r="A122" s="3"/>
      <c r="B122" s="3"/>
      <c r="C122" s="4"/>
      <c r="D122" s="4"/>
      <c r="E122" s="4"/>
    </row>
    <row r="123" spans="1:10" ht="30" customHeight="1" thickBot="1" x14ac:dyDescent="0.3">
      <c r="A123" s="203" t="s">
        <v>146</v>
      </c>
      <c r="B123" s="203"/>
      <c r="C123" s="204"/>
      <c r="D123" s="162" t="s">
        <v>99</v>
      </c>
      <c r="E123" s="163"/>
      <c r="F123" s="164"/>
      <c r="G123" s="162" t="s">
        <v>100</v>
      </c>
      <c r="H123" s="163"/>
      <c r="I123" s="163"/>
      <c r="J123" s="164"/>
    </row>
    <row r="124" spans="1:10" ht="15.75" thickBot="1" x14ac:dyDescent="0.3">
      <c r="A124" s="165" t="s">
        <v>0</v>
      </c>
      <c r="B124" s="165" t="s">
        <v>1</v>
      </c>
      <c r="C124" s="167" t="s">
        <v>2</v>
      </c>
      <c r="D124" s="168"/>
      <c r="E124" s="169" t="s">
        <v>3</v>
      </c>
      <c r="F124" s="169" t="s">
        <v>4</v>
      </c>
      <c r="G124" s="169" t="s">
        <v>5</v>
      </c>
      <c r="H124" s="169" t="s">
        <v>6</v>
      </c>
      <c r="I124" s="169" t="s">
        <v>7</v>
      </c>
      <c r="J124" s="169" t="s">
        <v>8</v>
      </c>
    </row>
    <row r="125" spans="1:10" ht="15.75" thickBot="1" x14ac:dyDescent="0.3">
      <c r="A125" s="166"/>
      <c r="B125" s="166"/>
      <c r="C125" s="12" t="s">
        <v>9</v>
      </c>
      <c r="D125" s="13" t="s">
        <v>10</v>
      </c>
      <c r="E125" s="170"/>
      <c r="F125" s="170"/>
      <c r="G125" s="170"/>
      <c r="H125" s="170"/>
      <c r="I125" s="170"/>
      <c r="J125" s="170"/>
    </row>
    <row r="126" spans="1:10" ht="28.5" x14ac:dyDescent="0.2">
      <c r="A126" s="30" t="s">
        <v>69</v>
      </c>
      <c r="B126" s="61" t="s">
        <v>61</v>
      </c>
      <c r="C126" s="26">
        <v>80</v>
      </c>
      <c r="D126" s="26">
        <v>10</v>
      </c>
      <c r="E126" s="26">
        <v>80</v>
      </c>
      <c r="F126" s="31">
        <v>170</v>
      </c>
      <c r="G126" s="39">
        <v>2</v>
      </c>
      <c r="H126" s="41" t="s">
        <v>12</v>
      </c>
      <c r="I126" s="38" t="s">
        <v>57</v>
      </c>
      <c r="J126" s="38"/>
    </row>
    <row r="127" spans="1:10" ht="28.5" x14ac:dyDescent="0.2">
      <c r="A127" s="26" t="s">
        <v>174</v>
      </c>
      <c r="B127" s="27" t="s">
        <v>101</v>
      </c>
      <c r="C127" s="26">
        <v>70</v>
      </c>
      <c r="D127" s="26">
        <v>10</v>
      </c>
      <c r="E127" s="26">
        <v>80</v>
      </c>
      <c r="F127" s="31">
        <v>160</v>
      </c>
      <c r="G127" s="38">
        <v>2</v>
      </c>
      <c r="H127" s="41" t="s">
        <v>12</v>
      </c>
      <c r="I127" s="38" t="s">
        <v>13</v>
      </c>
      <c r="J127" s="38"/>
    </row>
    <row r="128" spans="1:10" ht="42.75" x14ac:dyDescent="0.2">
      <c r="A128" s="26" t="s">
        <v>102</v>
      </c>
      <c r="B128" s="85" t="s">
        <v>73</v>
      </c>
      <c r="C128" s="26">
        <v>40</v>
      </c>
      <c r="D128" s="26">
        <v>10</v>
      </c>
      <c r="E128" s="26">
        <v>70</v>
      </c>
      <c r="F128" s="31">
        <f t="shared" ref="F128" si="6">SUM(C128:E128)</f>
        <v>120</v>
      </c>
      <c r="G128" s="38">
        <v>2</v>
      </c>
      <c r="H128" s="41" t="s">
        <v>12</v>
      </c>
      <c r="I128" s="38" t="s">
        <v>57</v>
      </c>
      <c r="J128" s="38" t="s">
        <v>98</v>
      </c>
    </row>
    <row r="129" spans="1:10" ht="28.5" x14ac:dyDescent="0.2">
      <c r="A129" s="30" t="s">
        <v>52</v>
      </c>
      <c r="B129" s="61" t="s">
        <v>11</v>
      </c>
      <c r="C129" s="30">
        <v>7</v>
      </c>
      <c r="D129" s="30">
        <v>10</v>
      </c>
      <c r="E129" s="30">
        <v>3</v>
      </c>
      <c r="F129" s="31">
        <f t="shared" ref="F129:F131" si="7">SUM(C129:E129)</f>
        <v>20</v>
      </c>
      <c r="G129" s="38">
        <v>1</v>
      </c>
      <c r="H129" s="41" t="s">
        <v>12</v>
      </c>
      <c r="I129" s="38" t="s">
        <v>13</v>
      </c>
      <c r="J129" s="38" t="s">
        <v>14</v>
      </c>
    </row>
    <row r="130" spans="1:10" ht="28.5" x14ac:dyDescent="0.2">
      <c r="A130" s="26" t="s">
        <v>53</v>
      </c>
      <c r="B130" s="27" t="s">
        <v>15</v>
      </c>
      <c r="C130" s="26">
        <v>10</v>
      </c>
      <c r="D130" s="26">
        <v>10</v>
      </c>
      <c r="E130" s="26">
        <v>10</v>
      </c>
      <c r="F130" s="31">
        <f t="shared" si="7"/>
        <v>30</v>
      </c>
      <c r="G130" s="38">
        <v>2</v>
      </c>
      <c r="H130" s="41" t="s">
        <v>12</v>
      </c>
      <c r="I130" s="38" t="s">
        <v>13</v>
      </c>
      <c r="J130" s="38" t="s">
        <v>14</v>
      </c>
    </row>
    <row r="131" spans="1:10" ht="29.25" thickBot="1" x14ac:dyDescent="0.25">
      <c r="A131" s="26" t="s">
        <v>54</v>
      </c>
      <c r="B131" s="82" t="s">
        <v>16</v>
      </c>
      <c r="C131" s="26">
        <v>17</v>
      </c>
      <c r="D131" s="26">
        <v>10</v>
      </c>
      <c r="E131" s="26">
        <v>23</v>
      </c>
      <c r="F131" s="31">
        <f t="shared" si="7"/>
        <v>50</v>
      </c>
      <c r="G131" s="38">
        <v>2</v>
      </c>
      <c r="H131" s="41" t="s">
        <v>12</v>
      </c>
      <c r="I131" s="38" t="s">
        <v>13</v>
      </c>
      <c r="J131" s="38" t="s">
        <v>14</v>
      </c>
    </row>
    <row r="132" spans="1:10" ht="15.75" thickBot="1" x14ac:dyDescent="0.3">
      <c r="A132" s="75"/>
      <c r="B132" s="18" t="s">
        <v>18</v>
      </c>
      <c r="C132" s="76"/>
      <c r="D132" s="76"/>
      <c r="E132" s="76"/>
      <c r="F132" s="58">
        <v>-40</v>
      </c>
      <c r="G132" s="79"/>
      <c r="H132" s="14"/>
      <c r="I132" s="17"/>
    </row>
    <row r="133" spans="1:10" ht="15.75" thickBot="1" x14ac:dyDescent="0.3">
      <c r="A133" s="155" t="s">
        <v>19</v>
      </c>
      <c r="B133" s="156"/>
      <c r="C133" s="7">
        <v>224</v>
      </c>
      <c r="D133" s="7">
        <v>60</v>
      </c>
      <c r="E133" s="7">
        <v>266</v>
      </c>
      <c r="F133" s="51"/>
      <c r="G133" s="78"/>
      <c r="H133" s="78"/>
    </row>
    <row r="134" spans="1:10" ht="15.75" thickBot="1" x14ac:dyDescent="0.3">
      <c r="A134" s="8" t="s">
        <v>20</v>
      </c>
      <c r="B134" s="9"/>
      <c r="C134" s="157">
        <f>SUM(C133:D133)</f>
        <v>284</v>
      </c>
      <c r="D134" s="158"/>
      <c r="E134" s="6">
        <f>SUM(E133)</f>
        <v>266</v>
      </c>
    </row>
    <row r="135" spans="1:10" ht="15.75" thickBot="1" x14ac:dyDescent="0.3">
      <c r="A135" s="159" t="s">
        <v>21</v>
      </c>
      <c r="B135" s="160"/>
      <c r="C135" s="161">
        <v>510</v>
      </c>
      <c r="D135" s="161"/>
      <c r="E135" s="158"/>
    </row>
    <row r="136" spans="1:10" ht="15" x14ac:dyDescent="0.25">
      <c r="A136" s="3"/>
      <c r="B136" s="3"/>
      <c r="C136" s="4"/>
      <c r="D136" s="4"/>
      <c r="E136" s="4"/>
    </row>
    <row r="137" spans="1:10" ht="15.75" thickBot="1" x14ac:dyDescent="0.3">
      <c r="A137" s="3"/>
      <c r="B137" s="3"/>
      <c r="C137" s="4"/>
      <c r="D137" s="4"/>
      <c r="E137" s="4"/>
    </row>
    <row r="138" spans="1:10" ht="30" customHeight="1" thickBot="1" x14ac:dyDescent="0.3">
      <c r="A138" s="203" t="s">
        <v>147</v>
      </c>
      <c r="B138" s="203"/>
      <c r="C138" s="204"/>
      <c r="D138" s="162" t="s">
        <v>119</v>
      </c>
      <c r="E138" s="163"/>
      <c r="F138" s="164"/>
      <c r="G138" s="162" t="s">
        <v>100</v>
      </c>
      <c r="H138" s="163"/>
      <c r="I138" s="163"/>
      <c r="J138" s="164"/>
    </row>
    <row r="139" spans="1:10" ht="30" customHeight="1" thickBot="1" x14ac:dyDescent="0.3">
      <c r="A139" s="165" t="s">
        <v>0</v>
      </c>
      <c r="B139" s="165" t="s">
        <v>1</v>
      </c>
      <c r="C139" s="167" t="s">
        <v>2</v>
      </c>
      <c r="D139" s="168"/>
      <c r="E139" s="169" t="s">
        <v>3</v>
      </c>
      <c r="F139" s="169" t="s">
        <v>4</v>
      </c>
      <c r="G139" s="169" t="s">
        <v>5</v>
      </c>
      <c r="H139" s="169" t="s">
        <v>6</v>
      </c>
      <c r="I139" s="169" t="s">
        <v>7</v>
      </c>
      <c r="J139" s="169" t="s">
        <v>8</v>
      </c>
    </row>
    <row r="140" spans="1:10" ht="15.75" thickBot="1" x14ac:dyDescent="0.3">
      <c r="A140" s="166"/>
      <c r="B140" s="166"/>
      <c r="C140" s="12" t="s">
        <v>9</v>
      </c>
      <c r="D140" s="13" t="s">
        <v>10</v>
      </c>
      <c r="E140" s="170"/>
      <c r="F140" s="170"/>
      <c r="G140" s="170"/>
      <c r="H140" s="170"/>
      <c r="I140" s="170"/>
      <c r="J140" s="170"/>
    </row>
    <row r="141" spans="1:10" ht="28.5" x14ac:dyDescent="0.2">
      <c r="A141" s="30" t="s">
        <v>69</v>
      </c>
      <c r="B141" s="61" t="s">
        <v>61</v>
      </c>
      <c r="C141" s="26">
        <v>80</v>
      </c>
      <c r="D141" s="26">
        <v>10</v>
      </c>
      <c r="E141" s="26">
        <v>80</v>
      </c>
      <c r="F141" s="31">
        <v>170</v>
      </c>
      <c r="G141" s="39">
        <v>2</v>
      </c>
      <c r="H141" s="41" t="s">
        <v>12</v>
      </c>
      <c r="I141" s="38" t="s">
        <v>57</v>
      </c>
      <c r="J141" s="38"/>
    </row>
    <row r="142" spans="1:10" ht="28.5" x14ac:dyDescent="0.2">
      <c r="A142" s="26" t="s">
        <v>148</v>
      </c>
      <c r="B142" s="27" t="s">
        <v>117</v>
      </c>
      <c r="C142" s="26">
        <v>110</v>
      </c>
      <c r="D142" s="26">
        <v>10</v>
      </c>
      <c r="E142" s="26">
        <v>70</v>
      </c>
      <c r="F142" s="31">
        <v>190</v>
      </c>
      <c r="G142" s="38">
        <v>2</v>
      </c>
      <c r="H142" s="41" t="s">
        <v>12</v>
      </c>
      <c r="I142" s="38" t="s">
        <v>13</v>
      </c>
      <c r="J142" s="38"/>
    </row>
    <row r="143" spans="1:10" ht="42.75" x14ac:dyDescent="0.2">
      <c r="A143" s="26" t="s">
        <v>102</v>
      </c>
      <c r="B143" s="85" t="s">
        <v>73</v>
      </c>
      <c r="C143" s="26">
        <v>40</v>
      </c>
      <c r="D143" s="26">
        <v>10</v>
      </c>
      <c r="E143" s="26">
        <v>70</v>
      </c>
      <c r="F143" s="31">
        <f t="shared" ref="F143:F146" si="8">SUM(C143:E143)</f>
        <v>120</v>
      </c>
      <c r="G143" s="38">
        <v>2</v>
      </c>
      <c r="H143" s="41" t="s">
        <v>12</v>
      </c>
      <c r="I143" s="38" t="s">
        <v>57</v>
      </c>
      <c r="J143" s="38" t="s">
        <v>74</v>
      </c>
    </row>
    <row r="144" spans="1:10" ht="28.5" x14ac:dyDescent="0.2">
      <c r="A144" s="30" t="s">
        <v>52</v>
      </c>
      <c r="B144" s="61" t="s">
        <v>11</v>
      </c>
      <c r="C144" s="30">
        <v>7</v>
      </c>
      <c r="D144" s="30">
        <v>10</v>
      </c>
      <c r="E144" s="30">
        <v>3</v>
      </c>
      <c r="F144" s="31">
        <f t="shared" si="8"/>
        <v>20</v>
      </c>
      <c r="G144" s="38">
        <v>1</v>
      </c>
      <c r="H144" s="41" t="s">
        <v>12</v>
      </c>
      <c r="I144" s="38" t="s">
        <v>13</v>
      </c>
      <c r="J144" s="38" t="s">
        <v>14</v>
      </c>
    </row>
    <row r="145" spans="1:10" ht="28.5" x14ac:dyDescent="0.2">
      <c r="A145" s="26" t="s">
        <v>53</v>
      </c>
      <c r="B145" s="27" t="s">
        <v>15</v>
      </c>
      <c r="C145" s="26">
        <v>10</v>
      </c>
      <c r="D145" s="26">
        <v>10</v>
      </c>
      <c r="E145" s="26">
        <v>10</v>
      </c>
      <c r="F145" s="31">
        <f t="shared" si="8"/>
        <v>30</v>
      </c>
      <c r="G145" s="38">
        <v>2</v>
      </c>
      <c r="H145" s="41" t="s">
        <v>12</v>
      </c>
      <c r="I145" s="38" t="s">
        <v>13</v>
      </c>
      <c r="J145" s="38" t="s">
        <v>14</v>
      </c>
    </row>
    <row r="146" spans="1:10" ht="29.25" thickBot="1" x14ac:dyDescent="0.25">
      <c r="A146" s="26" t="s">
        <v>54</v>
      </c>
      <c r="B146" s="82" t="s">
        <v>16</v>
      </c>
      <c r="C146" s="26">
        <v>17</v>
      </c>
      <c r="D146" s="26">
        <v>10</v>
      </c>
      <c r="E146" s="26">
        <v>23</v>
      </c>
      <c r="F146" s="31">
        <f t="shared" si="8"/>
        <v>50</v>
      </c>
      <c r="G146" s="38">
        <v>2</v>
      </c>
      <c r="H146" s="41" t="s">
        <v>12</v>
      </c>
      <c r="I146" s="38" t="s">
        <v>13</v>
      </c>
      <c r="J146" s="38" t="s">
        <v>14</v>
      </c>
    </row>
    <row r="147" spans="1:10" ht="15.75" thickBot="1" x14ac:dyDescent="0.3">
      <c r="A147" s="75"/>
      <c r="B147" s="18" t="s">
        <v>18</v>
      </c>
      <c r="C147" s="76"/>
      <c r="D147" s="76"/>
      <c r="E147" s="76"/>
      <c r="F147" s="58">
        <v>-40</v>
      </c>
      <c r="G147" s="79"/>
      <c r="H147" s="14"/>
      <c r="I147" s="17"/>
    </row>
    <row r="148" spans="1:10" ht="15.75" thickBot="1" x14ac:dyDescent="0.3">
      <c r="A148" s="155" t="s">
        <v>19</v>
      </c>
      <c r="B148" s="156"/>
      <c r="C148" s="7">
        <v>264</v>
      </c>
      <c r="D148" s="7">
        <v>60</v>
      </c>
      <c r="E148" s="7">
        <v>256</v>
      </c>
      <c r="F148" s="51"/>
      <c r="G148" s="78"/>
      <c r="H148" s="78"/>
    </row>
    <row r="149" spans="1:10" ht="15.75" thickBot="1" x14ac:dyDescent="0.3">
      <c r="A149" s="8" t="s">
        <v>20</v>
      </c>
      <c r="B149" s="9"/>
      <c r="C149" s="157">
        <f>SUM(C148:D148)</f>
        <v>324</v>
      </c>
      <c r="D149" s="158"/>
      <c r="E149" s="6">
        <f>SUM(E148)</f>
        <v>256</v>
      </c>
    </row>
    <row r="150" spans="1:10" ht="15.75" thickBot="1" x14ac:dyDescent="0.3">
      <c r="A150" s="159" t="s">
        <v>21</v>
      </c>
      <c r="B150" s="160"/>
      <c r="C150" s="161">
        <v>540</v>
      </c>
      <c r="D150" s="161"/>
      <c r="E150" s="158"/>
    </row>
    <row r="151" spans="1:10" ht="15" x14ac:dyDescent="0.25">
      <c r="A151" s="3"/>
      <c r="B151" s="3"/>
      <c r="C151" s="4"/>
      <c r="D151" s="4"/>
      <c r="E151" s="4"/>
    </row>
    <row r="152" spans="1:10" ht="15.75" thickBot="1" x14ac:dyDescent="0.3">
      <c r="A152" s="3"/>
      <c r="B152" s="3"/>
      <c r="C152" s="4"/>
      <c r="D152" s="4"/>
      <c r="E152" s="4"/>
    </row>
    <row r="153" spans="1:10" ht="30" customHeight="1" thickBot="1" x14ac:dyDescent="0.25">
      <c r="A153" s="148" t="s">
        <v>149</v>
      </c>
      <c r="B153" s="148"/>
      <c r="C153" s="149"/>
      <c r="D153" s="162" t="s">
        <v>103</v>
      </c>
      <c r="E153" s="163"/>
      <c r="F153" s="164"/>
      <c r="G153" s="162" t="s">
        <v>84</v>
      </c>
      <c r="H153" s="163"/>
      <c r="I153" s="163"/>
      <c r="J153" s="164"/>
    </row>
    <row r="154" spans="1:10" ht="15.75" thickBot="1" x14ac:dyDescent="0.3">
      <c r="A154" s="165" t="s">
        <v>0</v>
      </c>
      <c r="B154" s="165" t="s">
        <v>1</v>
      </c>
      <c r="C154" s="167" t="s">
        <v>2</v>
      </c>
      <c r="D154" s="168"/>
      <c r="E154" s="169" t="s">
        <v>3</v>
      </c>
      <c r="F154" s="169" t="s">
        <v>4</v>
      </c>
      <c r="G154" s="169" t="s">
        <v>5</v>
      </c>
      <c r="H154" s="169" t="s">
        <v>6</v>
      </c>
      <c r="I154" s="169" t="s">
        <v>7</v>
      </c>
      <c r="J154" s="169" t="s">
        <v>8</v>
      </c>
    </row>
    <row r="155" spans="1:10" ht="15.75" thickBot="1" x14ac:dyDescent="0.3">
      <c r="A155" s="166"/>
      <c r="B155" s="166"/>
      <c r="C155" s="12" t="s">
        <v>9</v>
      </c>
      <c r="D155" s="13" t="s">
        <v>10</v>
      </c>
      <c r="E155" s="170"/>
      <c r="F155" s="170"/>
      <c r="G155" s="170"/>
      <c r="H155" s="170"/>
      <c r="I155" s="170"/>
      <c r="J155" s="170"/>
    </row>
    <row r="156" spans="1:10" ht="28.5" x14ac:dyDescent="0.2">
      <c r="A156" s="26" t="s">
        <v>63</v>
      </c>
      <c r="B156" s="27" t="s">
        <v>29</v>
      </c>
      <c r="C156" s="26">
        <v>90</v>
      </c>
      <c r="D156" s="26">
        <v>10</v>
      </c>
      <c r="E156" s="26">
        <v>90</v>
      </c>
      <c r="F156" s="28">
        <v>190</v>
      </c>
      <c r="G156" s="39">
        <v>2</v>
      </c>
      <c r="H156" s="41" t="s">
        <v>12</v>
      </c>
      <c r="I156" s="39" t="s">
        <v>57</v>
      </c>
      <c r="J156" s="86"/>
    </row>
    <row r="157" spans="1:10" ht="28.5" x14ac:dyDescent="0.2">
      <c r="A157" s="26" t="s">
        <v>64</v>
      </c>
      <c r="B157" s="27" t="s">
        <v>58</v>
      </c>
      <c r="C157" s="26">
        <v>70</v>
      </c>
      <c r="D157" s="26">
        <v>10</v>
      </c>
      <c r="E157" s="26">
        <v>80</v>
      </c>
      <c r="F157" s="28">
        <v>160</v>
      </c>
      <c r="G157" s="39">
        <v>2</v>
      </c>
      <c r="H157" s="41" t="s">
        <v>12</v>
      </c>
      <c r="I157" s="38" t="s">
        <v>57</v>
      </c>
      <c r="J157" s="29"/>
    </row>
    <row r="158" spans="1:10" ht="28.5" x14ac:dyDescent="0.2">
      <c r="A158" s="26" t="s">
        <v>68</v>
      </c>
      <c r="B158" s="27" t="s">
        <v>30</v>
      </c>
      <c r="C158" s="26">
        <v>90</v>
      </c>
      <c r="D158" s="26">
        <v>10</v>
      </c>
      <c r="E158" s="26">
        <v>90</v>
      </c>
      <c r="F158" s="28">
        <v>190</v>
      </c>
      <c r="G158" s="39">
        <v>2</v>
      </c>
      <c r="H158" s="41" t="s">
        <v>12</v>
      </c>
      <c r="I158" s="38" t="s">
        <v>57</v>
      </c>
      <c r="J158" s="29"/>
    </row>
    <row r="159" spans="1:10" ht="28.5" x14ac:dyDescent="0.2">
      <c r="A159" s="30" t="s">
        <v>69</v>
      </c>
      <c r="B159" s="27" t="s">
        <v>61</v>
      </c>
      <c r="C159" s="26">
        <v>80</v>
      </c>
      <c r="D159" s="26">
        <v>10</v>
      </c>
      <c r="E159" s="26">
        <v>80</v>
      </c>
      <c r="F159" s="31">
        <v>170</v>
      </c>
      <c r="G159" s="39">
        <v>2</v>
      </c>
      <c r="H159" s="41" t="s">
        <v>12</v>
      </c>
      <c r="I159" s="38" t="s">
        <v>57</v>
      </c>
      <c r="J159" s="29"/>
    </row>
    <row r="160" spans="1:10" ht="28.5" x14ac:dyDescent="0.2">
      <c r="A160" s="26" t="s">
        <v>52</v>
      </c>
      <c r="B160" s="61" t="s">
        <v>11</v>
      </c>
      <c r="C160" s="30">
        <v>7</v>
      </c>
      <c r="D160" s="30">
        <v>10</v>
      </c>
      <c r="E160" s="30">
        <v>3</v>
      </c>
      <c r="F160" s="65">
        <f t="shared" ref="F160:F162" si="9">SUM(C160:E160)</f>
        <v>20</v>
      </c>
      <c r="G160" s="38">
        <v>1</v>
      </c>
      <c r="H160" s="41" t="s">
        <v>12</v>
      </c>
      <c r="I160" s="38" t="s">
        <v>13</v>
      </c>
      <c r="J160" s="29" t="s">
        <v>14</v>
      </c>
    </row>
    <row r="161" spans="1:12" ht="28.5" x14ac:dyDescent="0.2">
      <c r="A161" s="26" t="s">
        <v>53</v>
      </c>
      <c r="B161" s="27" t="s">
        <v>15</v>
      </c>
      <c r="C161" s="26">
        <v>10</v>
      </c>
      <c r="D161" s="26">
        <v>10</v>
      </c>
      <c r="E161" s="26">
        <v>10</v>
      </c>
      <c r="F161" s="65">
        <f t="shared" si="9"/>
        <v>30</v>
      </c>
      <c r="G161" s="38">
        <v>2</v>
      </c>
      <c r="H161" s="41" t="s">
        <v>12</v>
      </c>
      <c r="I161" s="38" t="s">
        <v>13</v>
      </c>
      <c r="J161" s="29" t="s">
        <v>14</v>
      </c>
    </row>
    <row r="162" spans="1:12" ht="28.5" x14ac:dyDescent="0.2">
      <c r="A162" s="26" t="s">
        <v>54</v>
      </c>
      <c r="B162" s="82" t="s">
        <v>16</v>
      </c>
      <c r="C162" s="26">
        <v>17</v>
      </c>
      <c r="D162" s="26">
        <v>10</v>
      </c>
      <c r="E162" s="26">
        <v>23</v>
      </c>
      <c r="F162" s="65">
        <f t="shared" si="9"/>
        <v>50</v>
      </c>
      <c r="G162" s="38">
        <v>2</v>
      </c>
      <c r="H162" s="41" t="s">
        <v>12</v>
      </c>
      <c r="I162" s="38" t="s">
        <v>13</v>
      </c>
      <c r="J162" s="29" t="s">
        <v>14</v>
      </c>
    </row>
    <row r="163" spans="1:12" ht="15.75" customHeight="1" x14ac:dyDescent="0.2">
      <c r="A163" s="139" t="s">
        <v>17</v>
      </c>
      <c r="B163" s="153"/>
      <c r="C163" s="153"/>
      <c r="D163" s="153"/>
      <c r="E163" s="153"/>
      <c r="F163" s="153"/>
      <c r="G163" s="153"/>
      <c r="H163" s="153"/>
      <c r="I163" s="154"/>
      <c r="J163" s="15"/>
    </row>
    <row r="164" spans="1:12" ht="30" customHeight="1" x14ac:dyDescent="0.25">
      <c r="A164" s="26" t="s">
        <v>67</v>
      </c>
      <c r="B164" s="27" t="s">
        <v>168</v>
      </c>
      <c r="C164" s="26">
        <v>70</v>
      </c>
      <c r="D164" s="26">
        <v>10</v>
      </c>
      <c r="E164" s="26">
        <v>110</v>
      </c>
      <c r="F164" s="28">
        <v>190</v>
      </c>
      <c r="G164" s="87">
        <v>2</v>
      </c>
      <c r="H164" s="88" t="s">
        <v>104</v>
      </c>
      <c r="I164" s="29" t="s">
        <v>57</v>
      </c>
      <c r="J164" s="29"/>
      <c r="K164" s="52"/>
      <c r="L164" s="89"/>
    </row>
    <row r="165" spans="1:12" ht="28.5" x14ac:dyDescent="0.2">
      <c r="A165" s="30" t="s">
        <v>139</v>
      </c>
      <c r="B165" s="27" t="s">
        <v>75</v>
      </c>
      <c r="C165" s="26">
        <v>90</v>
      </c>
      <c r="D165" s="26">
        <v>10</v>
      </c>
      <c r="E165" s="26">
        <v>150</v>
      </c>
      <c r="F165" s="90">
        <v>250</v>
      </c>
      <c r="G165" s="39">
        <v>2</v>
      </c>
      <c r="H165" s="41" t="s">
        <v>104</v>
      </c>
      <c r="I165" s="38" t="s">
        <v>57</v>
      </c>
      <c r="J165" s="38"/>
      <c r="K165" s="89"/>
      <c r="L165" s="89"/>
    </row>
    <row r="166" spans="1:12" ht="15" x14ac:dyDescent="0.2">
      <c r="A166" s="150" t="s">
        <v>90</v>
      </c>
      <c r="B166" s="151"/>
      <c r="C166" s="151"/>
      <c r="D166" s="151"/>
      <c r="E166" s="151"/>
      <c r="F166" s="151"/>
      <c r="G166" s="151"/>
      <c r="H166" s="151"/>
      <c r="I166" s="151"/>
      <c r="J166" s="152"/>
      <c r="K166" s="89"/>
      <c r="L166" s="89"/>
    </row>
    <row r="167" spans="1:12" ht="28.5" x14ac:dyDescent="0.2">
      <c r="A167" s="26" t="s">
        <v>70</v>
      </c>
      <c r="B167" s="27" t="s">
        <v>33</v>
      </c>
      <c r="C167" s="26">
        <v>85</v>
      </c>
      <c r="D167" s="26">
        <v>10</v>
      </c>
      <c r="E167" s="26">
        <v>45</v>
      </c>
      <c r="F167" s="26">
        <v>140</v>
      </c>
      <c r="G167" s="39">
        <v>2</v>
      </c>
      <c r="H167" s="41" t="s">
        <v>32</v>
      </c>
      <c r="I167" s="38" t="s">
        <v>13</v>
      </c>
      <c r="J167" s="38"/>
      <c r="K167" s="89"/>
      <c r="L167" s="89"/>
    </row>
    <row r="168" spans="1:12" ht="28.5" x14ac:dyDescent="0.2">
      <c r="A168" s="44" t="s">
        <v>116</v>
      </c>
      <c r="B168" s="45" t="s">
        <v>105</v>
      </c>
      <c r="C168" s="84">
        <v>170</v>
      </c>
      <c r="D168" s="84">
        <v>10</v>
      </c>
      <c r="E168" s="84">
        <v>200</v>
      </c>
      <c r="F168" s="26">
        <v>380</v>
      </c>
      <c r="G168" s="39">
        <v>2</v>
      </c>
      <c r="H168" s="41" t="s">
        <v>32</v>
      </c>
      <c r="I168" s="38" t="s">
        <v>13</v>
      </c>
      <c r="J168" s="38" t="s">
        <v>80</v>
      </c>
    </row>
    <row r="169" spans="1:12" ht="30" customHeight="1" thickBot="1" x14ac:dyDescent="0.3">
      <c r="A169" s="26" t="s">
        <v>56</v>
      </c>
      <c r="B169" s="91" t="s">
        <v>65</v>
      </c>
      <c r="C169" s="33">
        <v>140</v>
      </c>
      <c r="D169" s="33">
        <v>10</v>
      </c>
      <c r="E169" s="33">
        <v>60</v>
      </c>
      <c r="F169" s="30">
        <v>210</v>
      </c>
      <c r="G169" s="87">
        <v>3</v>
      </c>
      <c r="H169" s="88" t="s">
        <v>32</v>
      </c>
      <c r="I169" s="29" t="s">
        <v>13</v>
      </c>
      <c r="J169" s="29"/>
    </row>
    <row r="170" spans="1:12" ht="15.75" thickBot="1" x14ac:dyDescent="0.3">
      <c r="A170" s="75"/>
      <c r="B170" s="18" t="s">
        <v>18</v>
      </c>
      <c r="C170" s="76"/>
      <c r="D170" s="76"/>
      <c r="E170" s="76"/>
      <c r="F170" s="58">
        <v>-160</v>
      </c>
      <c r="G170" s="79"/>
      <c r="H170" s="14"/>
      <c r="I170" s="17"/>
    </row>
    <row r="171" spans="1:12" ht="15.75" thickBot="1" x14ac:dyDescent="0.3">
      <c r="A171" s="155" t="s">
        <v>19</v>
      </c>
      <c r="B171" s="156"/>
      <c r="C171" s="7">
        <v>434</v>
      </c>
      <c r="D171" s="7">
        <v>80</v>
      </c>
      <c r="E171" s="7">
        <v>486</v>
      </c>
      <c r="F171" s="51"/>
      <c r="G171" s="78"/>
      <c r="H171" s="78"/>
    </row>
    <row r="172" spans="1:12" ht="15.75" thickBot="1" x14ac:dyDescent="0.3">
      <c r="A172" s="8" t="s">
        <v>20</v>
      </c>
      <c r="B172" s="9"/>
      <c r="C172" s="157">
        <f>SUM(C171:D171)</f>
        <v>514</v>
      </c>
      <c r="D172" s="158"/>
      <c r="E172" s="6">
        <f>SUM(E171)</f>
        <v>486</v>
      </c>
    </row>
    <row r="173" spans="1:12" ht="15.75" thickBot="1" x14ac:dyDescent="0.3">
      <c r="A173" s="159" t="s">
        <v>21</v>
      </c>
      <c r="B173" s="160"/>
      <c r="C173" s="161">
        <v>840</v>
      </c>
      <c r="D173" s="161"/>
      <c r="E173" s="158"/>
    </row>
    <row r="174" spans="1:12" ht="15" x14ac:dyDescent="0.25">
      <c r="A174" s="3"/>
      <c r="B174" s="3"/>
      <c r="C174" s="4"/>
      <c r="D174" s="4"/>
      <c r="E174" s="4"/>
    </row>
    <row r="175" spans="1:12" ht="15" x14ac:dyDescent="0.25">
      <c r="A175" s="3"/>
      <c r="B175" s="3"/>
      <c r="C175" s="4"/>
      <c r="D175" s="4"/>
      <c r="E175" s="4"/>
    </row>
    <row r="177" spans="1:10" ht="15" x14ac:dyDescent="0.25">
      <c r="A177" s="3"/>
      <c r="B177" s="3"/>
      <c r="C177" s="4"/>
      <c r="D177" s="4"/>
      <c r="E177" s="4"/>
      <c r="J177" s="89"/>
    </row>
    <row r="178" spans="1:10" ht="15" x14ac:dyDescent="0.25">
      <c r="A178" s="145" t="s">
        <v>22</v>
      </c>
      <c r="B178" s="146"/>
      <c r="C178" s="147"/>
      <c r="D178" s="4"/>
      <c r="E178" s="4"/>
      <c r="F178" s="5"/>
      <c r="J178" s="89"/>
    </row>
    <row r="179" spans="1:10" ht="15" x14ac:dyDescent="0.25">
      <c r="A179" s="21"/>
      <c r="B179" s="92"/>
      <c r="C179" s="93"/>
      <c r="D179" s="4"/>
      <c r="E179" s="4"/>
      <c r="F179" s="5"/>
      <c r="J179" s="89"/>
    </row>
    <row r="180" spans="1:10" ht="15" x14ac:dyDescent="0.25">
      <c r="A180" s="21"/>
      <c r="B180" s="92"/>
      <c r="C180" s="93"/>
      <c r="D180" s="4"/>
      <c r="E180" s="4"/>
      <c r="F180" s="5"/>
      <c r="J180" s="89"/>
    </row>
    <row r="181" spans="1:10" ht="15" x14ac:dyDescent="0.2">
      <c r="A181" s="10" t="s">
        <v>23</v>
      </c>
      <c r="D181" s="67" t="s">
        <v>24</v>
      </c>
    </row>
    <row r="182" spans="1:10" ht="15" x14ac:dyDescent="0.2">
      <c r="A182" s="10"/>
    </row>
    <row r="183" spans="1:10" ht="15" x14ac:dyDescent="0.2">
      <c r="A183" s="10" t="s">
        <v>37</v>
      </c>
    </row>
    <row r="184" spans="1:10" ht="15" x14ac:dyDescent="0.2">
      <c r="A184" s="10" t="s">
        <v>38</v>
      </c>
    </row>
    <row r="185" spans="1:10" ht="15" x14ac:dyDescent="0.2">
      <c r="A185" s="10" t="s">
        <v>39</v>
      </c>
    </row>
    <row r="186" spans="1:10" ht="15" x14ac:dyDescent="0.2">
      <c r="A186" s="10" t="s">
        <v>40</v>
      </c>
    </row>
    <row r="187" spans="1:10" ht="15" x14ac:dyDescent="0.2">
      <c r="A187" s="10" t="s">
        <v>41</v>
      </c>
    </row>
    <row r="188" spans="1:10" ht="15" x14ac:dyDescent="0.2">
      <c r="A188" s="10" t="s">
        <v>106</v>
      </c>
    </row>
    <row r="189" spans="1:10" ht="15" customHeight="1" x14ac:dyDescent="0.2">
      <c r="A189" s="10" t="s">
        <v>107</v>
      </c>
    </row>
    <row r="190" spans="1:10" ht="15" customHeight="1" x14ac:dyDescent="0.2">
      <c r="A190" s="10" t="s">
        <v>108</v>
      </c>
    </row>
    <row r="191" spans="1:10" ht="15" customHeight="1" x14ac:dyDescent="0.2">
      <c r="A191" s="10" t="s">
        <v>109</v>
      </c>
    </row>
    <row r="192" spans="1:10" ht="15" x14ac:dyDescent="0.2">
      <c r="A192" s="10" t="s">
        <v>110</v>
      </c>
    </row>
    <row r="193" spans="1:8" ht="15" x14ac:dyDescent="0.2">
      <c r="A193" s="10" t="s">
        <v>111</v>
      </c>
    </row>
    <row r="194" spans="1:8" ht="15" x14ac:dyDescent="0.2">
      <c r="A194" s="10" t="s">
        <v>112</v>
      </c>
    </row>
    <row r="195" spans="1:8" ht="15" x14ac:dyDescent="0.2">
      <c r="A195" s="10" t="s">
        <v>113</v>
      </c>
    </row>
    <row r="196" spans="1:8" ht="15" x14ac:dyDescent="0.2">
      <c r="A196" s="10" t="s">
        <v>114</v>
      </c>
    </row>
    <row r="197" spans="1:8" ht="15" x14ac:dyDescent="0.25">
      <c r="A197" s="2"/>
    </row>
    <row r="198" spans="1:8" x14ac:dyDescent="0.2">
      <c r="A198" s="171" t="s">
        <v>51</v>
      </c>
      <c r="B198" s="172"/>
      <c r="C198" s="172"/>
      <c r="D198" s="172"/>
      <c r="E198" s="172"/>
      <c r="F198" s="172"/>
      <c r="G198" s="172"/>
      <c r="H198" s="173"/>
    </row>
    <row r="199" spans="1:8" x14ac:dyDescent="0.2">
      <c r="A199" s="174"/>
      <c r="B199" s="175"/>
      <c r="C199" s="175"/>
      <c r="D199" s="175"/>
      <c r="E199" s="175"/>
      <c r="F199" s="175"/>
      <c r="G199" s="175"/>
      <c r="H199" s="176"/>
    </row>
    <row r="200" spans="1:8" ht="30" x14ac:dyDescent="0.25">
      <c r="A200" s="11" t="s">
        <v>25</v>
      </c>
      <c r="B200" s="11" t="s">
        <v>26</v>
      </c>
    </row>
    <row r="201" spans="1:8" ht="15" x14ac:dyDescent="0.25">
      <c r="A201" s="11"/>
      <c r="B201" s="11"/>
    </row>
    <row r="202" spans="1:8" ht="15" x14ac:dyDescent="0.25">
      <c r="A202" s="11"/>
      <c r="B202" s="11"/>
    </row>
    <row r="203" spans="1:8" ht="15.75" thickBot="1" x14ac:dyDescent="0.3">
      <c r="A203" s="11"/>
      <c r="B203" s="11"/>
    </row>
    <row r="204" spans="1:8" ht="15" x14ac:dyDescent="0.2">
      <c r="A204" s="133">
        <v>53</v>
      </c>
      <c r="B204" s="94"/>
    </row>
    <row r="205" spans="1:8" ht="15" x14ac:dyDescent="0.2">
      <c r="A205" s="134"/>
      <c r="B205" s="95" t="s">
        <v>36</v>
      </c>
    </row>
    <row r="206" spans="1:8" x14ac:dyDescent="0.2">
      <c r="A206" s="134"/>
      <c r="B206" s="96" t="s">
        <v>164</v>
      </c>
    </row>
    <row r="207" spans="1:8" x14ac:dyDescent="0.2">
      <c r="A207" s="134"/>
      <c r="B207" s="96" t="s">
        <v>165</v>
      </c>
    </row>
    <row r="208" spans="1:8" ht="15" thickBot="1" x14ac:dyDescent="0.25">
      <c r="A208" s="135"/>
      <c r="B208" s="97"/>
    </row>
    <row r="209" spans="1:4" ht="15" x14ac:dyDescent="0.2">
      <c r="A209" s="133">
        <v>247</v>
      </c>
      <c r="B209" s="94"/>
    </row>
    <row r="210" spans="1:4" ht="15" x14ac:dyDescent="0.2">
      <c r="A210" s="134"/>
      <c r="B210" s="95" t="s">
        <v>36</v>
      </c>
    </row>
    <row r="211" spans="1:4" x14ac:dyDescent="0.2">
      <c r="A211" s="134"/>
      <c r="B211" s="96" t="s">
        <v>43</v>
      </c>
    </row>
    <row r="212" spans="1:4" x14ac:dyDescent="0.2">
      <c r="A212" s="134"/>
      <c r="B212" s="96" t="s">
        <v>44</v>
      </c>
    </row>
    <row r="213" spans="1:4" ht="15" thickBot="1" x14ac:dyDescent="0.25">
      <c r="A213" s="135"/>
      <c r="B213" s="97"/>
    </row>
    <row r="214" spans="1:4" x14ac:dyDescent="0.2">
      <c r="A214" s="136">
        <v>248</v>
      </c>
      <c r="B214" s="98"/>
    </row>
    <row r="215" spans="1:4" ht="15" customHeight="1" x14ac:dyDescent="0.2">
      <c r="A215" s="137"/>
      <c r="B215" s="99" t="s">
        <v>34</v>
      </c>
    </row>
    <row r="216" spans="1:4" ht="15" x14ac:dyDescent="0.25">
      <c r="A216" s="137"/>
      <c r="B216" s="100" t="s">
        <v>45</v>
      </c>
      <c r="D216" s="2"/>
    </row>
    <row r="217" spans="1:4" x14ac:dyDescent="0.2">
      <c r="A217" s="137"/>
      <c r="B217" s="100" t="s">
        <v>46</v>
      </c>
    </row>
    <row r="218" spans="1:4" ht="15" thickBot="1" x14ac:dyDescent="0.25">
      <c r="A218" s="138"/>
      <c r="B218" s="101"/>
    </row>
    <row r="219" spans="1:4" x14ac:dyDescent="0.2">
      <c r="A219" s="137">
        <v>249</v>
      </c>
      <c r="B219" s="102"/>
    </row>
    <row r="220" spans="1:4" ht="30" x14ac:dyDescent="0.2">
      <c r="A220" s="137"/>
      <c r="B220" s="103" t="s">
        <v>166</v>
      </c>
    </row>
    <row r="221" spans="1:4" x14ac:dyDescent="0.2">
      <c r="A221" s="137"/>
      <c r="B221" s="104" t="s">
        <v>47</v>
      </c>
    </row>
    <row r="222" spans="1:4" x14ac:dyDescent="0.2">
      <c r="A222" s="137"/>
      <c r="B222" s="105" t="s">
        <v>48</v>
      </c>
    </row>
    <row r="223" spans="1:4" ht="15" thickBot="1" x14ac:dyDescent="0.25">
      <c r="A223" s="137"/>
      <c r="B223" s="36"/>
    </row>
    <row r="224" spans="1:4" x14ac:dyDescent="0.2">
      <c r="A224" s="136">
        <v>251</v>
      </c>
      <c r="B224" s="102"/>
    </row>
    <row r="225" spans="1:10" ht="30" x14ac:dyDescent="0.2">
      <c r="A225" s="137"/>
      <c r="B225" s="103" t="s">
        <v>167</v>
      </c>
    </row>
    <row r="226" spans="1:10" x14ac:dyDescent="0.2">
      <c r="A226" s="137"/>
      <c r="B226" s="105" t="s">
        <v>49</v>
      </c>
      <c r="C226" s="89"/>
      <c r="D226" s="89"/>
      <c r="E226" s="89"/>
      <c r="F226" s="89"/>
      <c r="G226" s="89"/>
      <c r="H226" s="89"/>
      <c r="I226" s="89"/>
      <c r="J226" s="89"/>
    </row>
    <row r="227" spans="1:10" x14ac:dyDescent="0.2">
      <c r="A227" s="137"/>
      <c r="B227" s="105" t="s">
        <v>50</v>
      </c>
    </row>
    <row r="228" spans="1:10" ht="15" thickBot="1" x14ac:dyDescent="0.25">
      <c r="A228" s="138"/>
      <c r="B228" s="106"/>
    </row>
    <row r="229" spans="1:10" ht="57" x14ac:dyDescent="0.2">
      <c r="A229" s="133">
        <v>252</v>
      </c>
      <c r="B229" s="107" t="s">
        <v>126</v>
      </c>
    </row>
    <row r="230" spans="1:10" ht="13.5" customHeight="1" x14ac:dyDescent="0.25">
      <c r="A230" s="134"/>
      <c r="B230" s="108" t="s">
        <v>127</v>
      </c>
    </row>
    <row r="231" spans="1:10" x14ac:dyDescent="0.2">
      <c r="A231" s="134"/>
      <c r="B231" s="109" t="s">
        <v>128</v>
      </c>
    </row>
    <row r="232" spans="1:10" x14ac:dyDescent="0.2">
      <c r="A232" s="134"/>
      <c r="B232" s="109" t="s">
        <v>129</v>
      </c>
    </row>
    <row r="233" spans="1:10" x14ac:dyDescent="0.2">
      <c r="A233" s="134"/>
      <c r="B233" s="109" t="s">
        <v>130</v>
      </c>
    </row>
    <row r="234" spans="1:10" x14ac:dyDescent="0.2">
      <c r="A234" s="134"/>
      <c r="B234" s="109" t="s">
        <v>163</v>
      </c>
    </row>
    <row r="235" spans="1:10" x14ac:dyDescent="0.2">
      <c r="A235" s="134"/>
      <c r="B235" s="109" t="s">
        <v>131</v>
      </c>
    </row>
    <row r="236" spans="1:10" x14ac:dyDescent="0.2">
      <c r="A236" s="134"/>
      <c r="B236" s="109" t="s">
        <v>132</v>
      </c>
    </row>
    <row r="237" spans="1:10" x14ac:dyDescent="0.2">
      <c r="A237" s="134"/>
      <c r="B237" s="109" t="s">
        <v>133</v>
      </c>
    </row>
    <row r="238" spans="1:10" ht="15" thickBot="1" x14ac:dyDescent="0.25">
      <c r="A238" s="135"/>
      <c r="B238" s="110"/>
    </row>
    <row r="239" spans="1:10" x14ac:dyDescent="0.2">
      <c r="A239" s="136">
        <v>253</v>
      </c>
      <c r="B239" s="111"/>
    </row>
    <row r="240" spans="1:10" ht="15" x14ac:dyDescent="0.2">
      <c r="A240" s="137"/>
      <c r="B240" s="112" t="s">
        <v>35</v>
      </c>
    </row>
    <row r="241" spans="1:5" x14ac:dyDescent="0.2">
      <c r="A241" s="137"/>
      <c r="B241" s="113" t="s">
        <v>120</v>
      </c>
      <c r="C241" s="89"/>
      <c r="D241" s="89"/>
      <c r="E241" s="89"/>
    </row>
    <row r="242" spans="1:5" x14ac:dyDescent="0.2">
      <c r="A242" s="137"/>
      <c r="B242" s="113" t="s">
        <v>121</v>
      </c>
    </row>
    <row r="243" spans="1:5" ht="15" thickBot="1" x14ac:dyDescent="0.25">
      <c r="A243" s="137"/>
      <c r="B243" s="114"/>
    </row>
    <row r="244" spans="1:5" x14ac:dyDescent="0.2">
      <c r="A244" s="136">
        <v>254</v>
      </c>
      <c r="B244" s="115"/>
    </row>
    <row r="245" spans="1:5" ht="30" x14ac:dyDescent="0.2">
      <c r="A245" s="137"/>
      <c r="B245" s="99" t="s">
        <v>170</v>
      </c>
    </row>
    <row r="246" spans="1:5" ht="159" x14ac:dyDescent="0.2">
      <c r="A246" s="137"/>
      <c r="B246" s="132" t="s">
        <v>171</v>
      </c>
    </row>
    <row r="247" spans="1:5" ht="15" thickBot="1" x14ac:dyDescent="0.25">
      <c r="A247" s="138"/>
      <c r="B247" s="106"/>
    </row>
    <row r="248" spans="1:5" ht="15" customHeight="1" x14ac:dyDescent="0.2">
      <c r="A248" s="133">
        <v>255</v>
      </c>
      <c r="B248" s="102"/>
    </row>
    <row r="249" spans="1:5" ht="409.5" x14ac:dyDescent="0.2">
      <c r="A249" s="134"/>
      <c r="B249" s="104" t="s">
        <v>172</v>
      </c>
    </row>
    <row r="250" spans="1:5" ht="15" thickBot="1" x14ac:dyDescent="0.25">
      <c r="A250" s="135"/>
      <c r="B250" s="97"/>
    </row>
    <row r="251" spans="1:5" x14ac:dyDescent="0.2">
      <c r="A251" s="142">
        <v>259</v>
      </c>
      <c r="B251" s="116"/>
    </row>
    <row r="252" spans="1:5" ht="99.75" x14ac:dyDescent="0.2">
      <c r="A252" s="143"/>
      <c r="B252" s="113" t="s">
        <v>122</v>
      </c>
    </row>
    <row r="253" spans="1:5" x14ac:dyDescent="0.2">
      <c r="A253" s="143"/>
      <c r="B253" s="113"/>
    </row>
    <row r="254" spans="1:5" ht="15" thickBot="1" x14ac:dyDescent="0.25">
      <c r="A254" s="144"/>
      <c r="B254" s="117"/>
    </row>
    <row r="255" spans="1:5" ht="14.25" customHeight="1" x14ac:dyDescent="0.2">
      <c r="A255" s="142">
        <v>260</v>
      </c>
      <c r="B255" s="118"/>
    </row>
    <row r="256" spans="1:5" ht="99.75" x14ac:dyDescent="0.2">
      <c r="A256" s="143"/>
      <c r="B256" s="113" t="s">
        <v>123</v>
      </c>
    </row>
    <row r="257" spans="1:2" ht="15" thickBot="1" x14ac:dyDescent="0.25">
      <c r="A257" s="144"/>
      <c r="B257" s="113"/>
    </row>
    <row r="258" spans="1:2" x14ac:dyDescent="0.2">
      <c r="A258" s="143">
        <v>333</v>
      </c>
      <c r="B258" s="116"/>
    </row>
    <row r="259" spans="1:2" ht="43.5" x14ac:dyDescent="0.2">
      <c r="A259" s="143"/>
      <c r="B259" s="113" t="s">
        <v>162</v>
      </c>
    </row>
    <row r="260" spans="1:2" ht="14.25" customHeight="1" thickBot="1" x14ac:dyDescent="0.25">
      <c r="A260" s="144"/>
      <c r="B260" s="114"/>
    </row>
    <row r="261" spans="1:2" ht="14.25" customHeight="1" x14ac:dyDescent="0.2">
      <c r="A261" s="142">
        <v>360</v>
      </c>
      <c r="B261" s="118"/>
    </row>
    <row r="262" spans="1:2" ht="45" customHeight="1" x14ac:dyDescent="0.2">
      <c r="A262" s="143"/>
      <c r="B262" s="113" t="s">
        <v>159</v>
      </c>
    </row>
    <row r="263" spans="1:2" ht="14.25" customHeight="1" thickBot="1" x14ac:dyDescent="0.25">
      <c r="A263" s="143"/>
      <c r="B263" s="113"/>
    </row>
    <row r="264" spans="1:2" ht="14.25" customHeight="1" x14ac:dyDescent="0.2">
      <c r="A264" s="119"/>
      <c r="B264" s="120"/>
    </row>
    <row r="265" spans="1:2" ht="14.25" customHeight="1" x14ac:dyDescent="0.2">
      <c r="A265" s="121"/>
      <c r="B265" s="122"/>
    </row>
    <row r="266" spans="1:2" ht="115.5" x14ac:dyDescent="0.2">
      <c r="A266" s="134">
        <v>392</v>
      </c>
      <c r="B266" s="105" t="s">
        <v>160</v>
      </c>
    </row>
    <row r="267" spans="1:2" ht="14.25" customHeight="1" x14ac:dyDescent="0.2">
      <c r="A267" s="134"/>
      <c r="B267" s="123"/>
    </row>
    <row r="268" spans="1:2" ht="14.25" customHeight="1" x14ac:dyDescent="0.2">
      <c r="A268" s="124"/>
      <c r="B268" s="122"/>
    </row>
    <row r="269" spans="1:2" ht="14.25" customHeight="1" thickBot="1" x14ac:dyDescent="0.25">
      <c r="A269" s="125"/>
      <c r="B269" s="114"/>
    </row>
    <row r="270" spans="1:2" ht="14.25" customHeight="1" x14ac:dyDescent="0.2">
      <c r="A270" s="143">
        <v>657</v>
      </c>
      <c r="B270" s="126"/>
    </row>
    <row r="271" spans="1:2" ht="100.5" x14ac:dyDescent="0.2">
      <c r="A271" s="143"/>
      <c r="B271" s="113" t="s">
        <v>161</v>
      </c>
    </row>
    <row r="272" spans="1:2" ht="14.25" customHeight="1" thickBot="1" x14ac:dyDescent="0.25">
      <c r="A272" s="144"/>
      <c r="B272" s="114"/>
    </row>
    <row r="273" spans="1:8" ht="14.25" customHeight="1" x14ac:dyDescent="0.2">
      <c r="A273" s="121"/>
      <c r="B273" s="127"/>
    </row>
    <row r="274" spans="1:8" x14ac:dyDescent="0.2">
      <c r="A274" s="121"/>
      <c r="B274" s="127"/>
    </row>
    <row r="275" spans="1:8" ht="409.5" x14ac:dyDescent="0.2">
      <c r="A275" s="128" t="s">
        <v>27</v>
      </c>
      <c r="B275" s="129"/>
      <c r="D275" s="129"/>
      <c r="E275" s="129"/>
      <c r="F275" s="129"/>
      <c r="G275" s="129"/>
      <c r="H275" s="129"/>
    </row>
    <row r="276" spans="1:8" ht="15" x14ac:dyDescent="0.25">
      <c r="A276" s="2"/>
    </row>
    <row r="277" spans="1:8" ht="15" x14ac:dyDescent="0.25">
      <c r="A277" s="22" t="s">
        <v>28</v>
      </c>
      <c r="B277" s="23"/>
    </row>
    <row r="278" spans="1:8" ht="15" x14ac:dyDescent="0.25">
      <c r="A278" s="2"/>
    </row>
    <row r="279" spans="1:8" ht="15" x14ac:dyDescent="0.25">
      <c r="A279" s="2"/>
      <c r="B279" s="2"/>
    </row>
    <row r="280" spans="1:8" ht="15" x14ac:dyDescent="0.25">
      <c r="A280" s="2"/>
      <c r="B280" s="2"/>
    </row>
    <row r="281" spans="1:8" ht="15" x14ac:dyDescent="0.25">
      <c r="A281" s="2"/>
      <c r="B281" s="2"/>
    </row>
    <row r="282" spans="1:8" ht="15" x14ac:dyDescent="0.25">
      <c r="A282" s="2"/>
      <c r="B282" s="2"/>
    </row>
    <row r="283" spans="1:8" ht="15" x14ac:dyDescent="0.25">
      <c r="A283" s="2"/>
      <c r="B283" s="2"/>
    </row>
    <row r="284" spans="1:8" ht="15" x14ac:dyDescent="0.25">
      <c r="A284" s="2"/>
      <c r="B284" s="2"/>
    </row>
    <row r="285" spans="1:8" ht="15" x14ac:dyDescent="0.25">
      <c r="A285" s="2"/>
      <c r="B285" s="2"/>
    </row>
    <row r="286" spans="1:8" ht="15" x14ac:dyDescent="0.25">
      <c r="A286" s="2"/>
      <c r="B286" s="2"/>
    </row>
    <row r="287" spans="1:8" ht="15" x14ac:dyDescent="0.25">
      <c r="A287" s="2"/>
      <c r="B287" s="2"/>
    </row>
    <row r="288" spans="1:8" ht="15" x14ac:dyDescent="0.25">
      <c r="A288" s="2"/>
      <c r="B288" s="2"/>
    </row>
    <row r="289" spans="1:2" ht="15" x14ac:dyDescent="0.25">
      <c r="A289" s="2"/>
      <c r="B289" s="2"/>
    </row>
    <row r="290" spans="1:2" ht="15" x14ac:dyDescent="0.25">
      <c r="A290" s="2"/>
      <c r="B290" s="2"/>
    </row>
    <row r="291" spans="1:2" ht="15" x14ac:dyDescent="0.25">
      <c r="A291" s="2"/>
      <c r="B291" s="2"/>
    </row>
    <row r="292" spans="1:2" ht="15" x14ac:dyDescent="0.25">
      <c r="A292" s="2"/>
      <c r="B292" s="2"/>
    </row>
    <row r="293" spans="1:2" ht="15" x14ac:dyDescent="0.25">
      <c r="A293" s="2"/>
      <c r="B293" s="2"/>
    </row>
    <row r="294" spans="1:2" ht="15" x14ac:dyDescent="0.25">
      <c r="A294" s="2"/>
      <c r="B294" s="2"/>
    </row>
    <row r="295" spans="1:2" ht="15" x14ac:dyDescent="0.25">
      <c r="A295" s="2"/>
      <c r="B295" s="2"/>
    </row>
    <row r="296" spans="1:2" ht="15" x14ac:dyDescent="0.25">
      <c r="A296" s="2"/>
      <c r="B296" s="2"/>
    </row>
    <row r="297" spans="1:2" ht="15" x14ac:dyDescent="0.25">
      <c r="A297" s="2"/>
      <c r="B297" s="2"/>
    </row>
    <row r="298" spans="1:2" ht="15" x14ac:dyDescent="0.25">
      <c r="A298" s="2"/>
      <c r="B298" s="2"/>
    </row>
    <row r="299" spans="1:2" ht="15" x14ac:dyDescent="0.25">
      <c r="A299" s="2"/>
      <c r="B299" s="2"/>
    </row>
    <row r="300" spans="1:2" ht="15" x14ac:dyDescent="0.25">
      <c r="A300" s="2"/>
      <c r="B300" s="2"/>
    </row>
    <row r="301" spans="1:2" ht="15" x14ac:dyDescent="0.25">
      <c r="A301" s="2"/>
    </row>
    <row r="302" spans="1:2" ht="15" x14ac:dyDescent="0.25">
      <c r="A302" s="2"/>
    </row>
    <row r="303" spans="1:2" ht="15" x14ac:dyDescent="0.25">
      <c r="A303" s="2"/>
    </row>
    <row r="304" spans="1:2" ht="15" x14ac:dyDescent="0.25">
      <c r="A304" s="2"/>
    </row>
    <row r="305" spans="1:1" ht="15" x14ac:dyDescent="0.25">
      <c r="A305" s="2"/>
    </row>
    <row r="306" spans="1:1" ht="15" x14ac:dyDescent="0.25">
      <c r="A306" s="2"/>
    </row>
    <row r="307" spans="1:1" ht="15" x14ac:dyDescent="0.25">
      <c r="A307" s="2"/>
    </row>
    <row r="308" spans="1:1" ht="15" x14ac:dyDescent="0.25">
      <c r="A308" s="2"/>
    </row>
    <row r="309" spans="1:1" ht="15" x14ac:dyDescent="0.25">
      <c r="A309" s="2"/>
    </row>
    <row r="310" spans="1:1" ht="15" x14ac:dyDescent="0.25">
      <c r="A310" s="2"/>
    </row>
    <row r="311" spans="1:1" ht="15" x14ac:dyDescent="0.25">
      <c r="A311" s="2"/>
    </row>
    <row r="312" spans="1:1" ht="15" x14ac:dyDescent="0.25">
      <c r="A312" s="2"/>
    </row>
    <row r="313" spans="1:1" ht="15" x14ac:dyDescent="0.25">
      <c r="A313" s="2"/>
    </row>
    <row r="314" spans="1:1" ht="15" x14ac:dyDescent="0.25">
      <c r="A314" s="2"/>
    </row>
    <row r="315" spans="1:1" ht="15" x14ac:dyDescent="0.25">
      <c r="A315" s="2"/>
    </row>
    <row r="316" spans="1:1" ht="15" x14ac:dyDescent="0.25">
      <c r="A316" s="2"/>
    </row>
    <row r="317" spans="1:1" ht="15" x14ac:dyDescent="0.25">
      <c r="A317" s="2"/>
    </row>
    <row r="318" spans="1:1" ht="15" x14ac:dyDescent="0.25">
      <c r="A318" s="2"/>
    </row>
    <row r="319" spans="1:1" ht="15" x14ac:dyDescent="0.25">
      <c r="A319" s="2"/>
    </row>
    <row r="320" spans="1:1" ht="15" x14ac:dyDescent="0.25">
      <c r="A320" s="2"/>
    </row>
    <row r="321" spans="1:1" ht="15" x14ac:dyDescent="0.25">
      <c r="A321" s="2"/>
    </row>
    <row r="322" spans="1:1" ht="15" x14ac:dyDescent="0.25">
      <c r="A322" s="2"/>
    </row>
    <row r="323" spans="1:1" ht="15" x14ac:dyDescent="0.25">
      <c r="A323" s="2"/>
    </row>
    <row r="324" spans="1:1" ht="15" x14ac:dyDescent="0.25">
      <c r="A324" s="2"/>
    </row>
    <row r="325" spans="1:1" ht="15" x14ac:dyDescent="0.25">
      <c r="A325" s="2"/>
    </row>
    <row r="326" spans="1:1" ht="15" x14ac:dyDescent="0.25">
      <c r="A326" s="2"/>
    </row>
    <row r="327" spans="1:1" ht="15" x14ac:dyDescent="0.25">
      <c r="A327" s="2"/>
    </row>
    <row r="328" spans="1:1" ht="15" x14ac:dyDescent="0.25">
      <c r="A328" s="2"/>
    </row>
    <row r="329" spans="1:1" ht="15" x14ac:dyDescent="0.25">
      <c r="A329" s="2"/>
    </row>
    <row r="330" spans="1:1" ht="15" x14ac:dyDescent="0.25">
      <c r="A330" s="2"/>
    </row>
    <row r="331" spans="1:1" ht="15" x14ac:dyDescent="0.25">
      <c r="A331" s="2"/>
    </row>
    <row r="332" spans="1:1" ht="15" x14ac:dyDescent="0.25">
      <c r="A332" s="2"/>
    </row>
    <row r="333" spans="1:1" ht="15" x14ac:dyDescent="0.25">
      <c r="A333" s="2"/>
    </row>
    <row r="334" spans="1:1" ht="15" x14ac:dyDescent="0.25">
      <c r="A334" s="2"/>
    </row>
    <row r="335" spans="1:1" ht="15" x14ac:dyDescent="0.25">
      <c r="A335" s="2"/>
    </row>
    <row r="336" spans="1:1" ht="15" x14ac:dyDescent="0.25">
      <c r="A336" s="2"/>
    </row>
    <row r="337" spans="1:1" ht="15" x14ac:dyDescent="0.25">
      <c r="A337" s="2"/>
    </row>
    <row r="338" spans="1:1" ht="15" x14ac:dyDescent="0.25">
      <c r="A338" s="2"/>
    </row>
    <row r="339" spans="1:1" ht="15" x14ac:dyDescent="0.25">
      <c r="A339" s="2"/>
    </row>
    <row r="340" spans="1:1" ht="15" x14ac:dyDescent="0.25">
      <c r="A340" s="2"/>
    </row>
    <row r="341" spans="1:1" ht="15" x14ac:dyDescent="0.25">
      <c r="A341" s="2"/>
    </row>
    <row r="342" spans="1:1" ht="15" x14ac:dyDescent="0.25">
      <c r="A342" s="2"/>
    </row>
    <row r="343" spans="1:1" ht="15" x14ac:dyDescent="0.25">
      <c r="A343" s="2"/>
    </row>
    <row r="344" spans="1:1" ht="15" x14ac:dyDescent="0.25">
      <c r="A344" s="2"/>
    </row>
    <row r="345" spans="1:1" ht="15" x14ac:dyDescent="0.25">
      <c r="A345" s="2"/>
    </row>
    <row r="346" spans="1:1" ht="15" x14ac:dyDescent="0.25">
      <c r="A346" s="2"/>
    </row>
    <row r="347" spans="1:1" ht="15" x14ac:dyDescent="0.25">
      <c r="A347" s="2"/>
    </row>
    <row r="348" spans="1:1" ht="15" x14ac:dyDescent="0.25">
      <c r="A348" s="2"/>
    </row>
    <row r="349" spans="1:1" ht="15" x14ac:dyDescent="0.25">
      <c r="A349" s="2"/>
    </row>
    <row r="350" spans="1:1" ht="15" x14ac:dyDescent="0.25">
      <c r="A350" s="2"/>
    </row>
    <row r="351" spans="1:1" ht="15" x14ac:dyDescent="0.25">
      <c r="A351" s="2"/>
    </row>
    <row r="352" spans="1:1" ht="15" x14ac:dyDescent="0.25">
      <c r="A352" s="2"/>
    </row>
    <row r="353" spans="1:1" ht="15" x14ac:dyDescent="0.25">
      <c r="A353" s="2"/>
    </row>
    <row r="354" spans="1:1" ht="15" x14ac:dyDescent="0.25">
      <c r="A354" s="2"/>
    </row>
    <row r="355" spans="1:1" ht="15" x14ac:dyDescent="0.25">
      <c r="A355" s="2"/>
    </row>
    <row r="356" spans="1:1" ht="15" x14ac:dyDescent="0.25">
      <c r="A356" s="2"/>
    </row>
    <row r="357" spans="1:1" ht="15" x14ac:dyDescent="0.25">
      <c r="A357" s="2"/>
    </row>
    <row r="358" spans="1:1" ht="15" x14ac:dyDescent="0.25">
      <c r="A358" s="2"/>
    </row>
    <row r="359" spans="1:1" ht="15" x14ac:dyDescent="0.25">
      <c r="A359" s="2"/>
    </row>
    <row r="360" spans="1:1" ht="15" x14ac:dyDescent="0.25">
      <c r="A360" s="2"/>
    </row>
    <row r="361" spans="1:1" ht="15" x14ac:dyDescent="0.25">
      <c r="A361" s="2"/>
    </row>
    <row r="362" spans="1:1" ht="15" x14ac:dyDescent="0.25">
      <c r="A362" s="2"/>
    </row>
    <row r="363" spans="1:1" ht="15" x14ac:dyDescent="0.25">
      <c r="A363" s="2"/>
    </row>
    <row r="364" spans="1:1" ht="15" x14ac:dyDescent="0.25">
      <c r="A364" s="2"/>
    </row>
    <row r="365" spans="1:1" ht="15" x14ac:dyDescent="0.25">
      <c r="A365" s="2"/>
    </row>
    <row r="366" spans="1:1" ht="15" x14ac:dyDescent="0.25">
      <c r="A366" s="2"/>
    </row>
    <row r="367" spans="1:1" ht="15" x14ac:dyDescent="0.25">
      <c r="A367" s="2"/>
    </row>
    <row r="368" spans="1:1" ht="15" x14ac:dyDescent="0.25">
      <c r="A368" s="2"/>
    </row>
    <row r="369" spans="1:1" ht="15" x14ac:dyDescent="0.25">
      <c r="A369" s="2"/>
    </row>
    <row r="370" spans="1:1" ht="15" x14ac:dyDescent="0.25">
      <c r="A370" s="2"/>
    </row>
    <row r="371" spans="1:1" ht="15" x14ac:dyDescent="0.25">
      <c r="A371" s="2"/>
    </row>
    <row r="372" spans="1:1" ht="15" x14ac:dyDescent="0.25">
      <c r="A372" s="2"/>
    </row>
    <row r="373" spans="1:1" ht="15" x14ac:dyDescent="0.25">
      <c r="A373" s="2"/>
    </row>
    <row r="374" spans="1:1" ht="15" x14ac:dyDescent="0.25">
      <c r="A374" s="2"/>
    </row>
    <row r="375" spans="1:1" ht="15" x14ac:dyDescent="0.25">
      <c r="A375" s="2"/>
    </row>
    <row r="376" spans="1:1" ht="15" x14ac:dyDescent="0.25">
      <c r="A376" s="2"/>
    </row>
    <row r="377" spans="1:1" ht="15" x14ac:dyDescent="0.25">
      <c r="A377" s="2"/>
    </row>
    <row r="378" spans="1:1" ht="15" x14ac:dyDescent="0.25">
      <c r="A378" s="2"/>
    </row>
    <row r="379" spans="1:1" ht="15" x14ac:dyDescent="0.25">
      <c r="A379" s="2"/>
    </row>
    <row r="380" spans="1:1" ht="14.25" customHeight="1" x14ac:dyDescent="0.25">
      <c r="A380" s="2"/>
    </row>
    <row r="381" spans="1:1" ht="15" x14ac:dyDescent="0.25">
      <c r="A381" s="2"/>
    </row>
    <row r="382" spans="1:1" ht="15" x14ac:dyDescent="0.25">
      <c r="A382" s="2"/>
    </row>
    <row r="383" spans="1:1" ht="15" x14ac:dyDescent="0.25">
      <c r="A383" s="2"/>
    </row>
    <row r="384" spans="1:1" ht="15" x14ac:dyDescent="0.25">
      <c r="A384" s="2"/>
    </row>
    <row r="385" spans="1:6" ht="15" x14ac:dyDescent="0.25">
      <c r="A385" s="2"/>
    </row>
    <row r="386" spans="1:6" ht="15" x14ac:dyDescent="0.25">
      <c r="A386" s="2"/>
    </row>
    <row r="387" spans="1:6" ht="15" x14ac:dyDescent="0.25">
      <c r="A387" s="2"/>
    </row>
    <row r="388" spans="1:6" ht="15" x14ac:dyDescent="0.25">
      <c r="A388" s="2"/>
    </row>
    <row r="389" spans="1:6" ht="15" x14ac:dyDescent="0.25">
      <c r="A389" s="2"/>
      <c r="C389" s="130"/>
    </row>
    <row r="390" spans="1:6" ht="15" x14ac:dyDescent="0.25">
      <c r="A390" s="2"/>
      <c r="C390" s="130"/>
    </row>
    <row r="391" spans="1:6" ht="15" x14ac:dyDescent="0.2">
      <c r="A391" s="10"/>
      <c r="C391" s="130"/>
    </row>
    <row r="392" spans="1:6" x14ac:dyDescent="0.2">
      <c r="A392" s="131"/>
    </row>
    <row r="393" spans="1:6" x14ac:dyDescent="0.2">
      <c r="A393" s="130"/>
      <c r="B393" s="130"/>
      <c r="D393" s="130"/>
      <c r="E393" s="130"/>
      <c r="F393" s="130"/>
    </row>
    <row r="394" spans="1:6" x14ac:dyDescent="0.2">
      <c r="A394" s="130"/>
      <c r="B394" s="130"/>
      <c r="D394" s="130"/>
      <c r="E394" s="130"/>
      <c r="F394" s="130"/>
    </row>
    <row r="395" spans="1:6" x14ac:dyDescent="0.2">
      <c r="A395" s="130"/>
      <c r="B395" s="130"/>
      <c r="D395" s="130"/>
      <c r="E395" s="130"/>
      <c r="F395" s="130"/>
    </row>
    <row r="396" spans="1:6" x14ac:dyDescent="0.2">
      <c r="A396" s="131"/>
    </row>
    <row r="397" spans="1:6" ht="15" x14ac:dyDescent="0.2">
      <c r="A397" s="10"/>
    </row>
    <row r="398" spans="1:6" ht="15" x14ac:dyDescent="0.25">
      <c r="A398" s="2"/>
    </row>
    <row r="405" spans="1:1" ht="15" x14ac:dyDescent="0.25">
      <c r="A405" s="2"/>
    </row>
  </sheetData>
  <mergeCells count="162">
    <mergeCell ref="H154:H155"/>
    <mergeCell ref="I154:I155"/>
    <mergeCell ref="J154:J155"/>
    <mergeCell ref="A138:C138"/>
    <mergeCell ref="D138:F138"/>
    <mergeCell ref="G138:J138"/>
    <mergeCell ref="A139:A140"/>
    <mergeCell ref="B139:B140"/>
    <mergeCell ref="C139:D139"/>
    <mergeCell ref="E139:E140"/>
    <mergeCell ref="F139:F140"/>
    <mergeCell ref="G139:G140"/>
    <mergeCell ref="H139:H140"/>
    <mergeCell ref="I139:I140"/>
    <mergeCell ref="J139:J140"/>
    <mergeCell ref="A148:B148"/>
    <mergeCell ref="C149:D149"/>
    <mergeCell ref="A150:B150"/>
    <mergeCell ref="C150:E150"/>
    <mergeCell ref="C135:E135"/>
    <mergeCell ref="A118:B118"/>
    <mergeCell ref="C119:D119"/>
    <mergeCell ref="A120:B120"/>
    <mergeCell ref="C120:E120"/>
    <mergeCell ref="D104:F104"/>
    <mergeCell ref="D123:F123"/>
    <mergeCell ref="G123:J123"/>
    <mergeCell ref="A124:A125"/>
    <mergeCell ref="B124:B125"/>
    <mergeCell ref="C124:D124"/>
    <mergeCell ref="E124:E125"/>
    <mergeCell ref="F124:F125"/>
    <mergeCell ref="G124:G125"/>
    <mergeCell ref="H124:H125"/>
    <mergeCell ref="I124:I125"/>
    <mergeCell ref="J124:J125"/>
    <mergeCell ref="A123:C123"/>
    <mergeCell ref="A133:B133"/>
    <mergeCell ref="C134:D134"/>
    <mergeCell ref="A135:B135"/>
    <mergeCell ref="E105:E106"/>
    <mergeCell ref="C105:D105"/>
    <mergeCell ref="E87:E88"/>
    <mergeCell ref="F87:F88"/>
    <mergeCell ref="C61:E61"/>
    <mergeCell ref="A61:B61"/>
    <mergeCell ref="G86:J86"/>
    <mergeCell ref="A21:C21"/>
    <mergeCell ref="A3:C3"/>
    <mergeCell ref="A80:B80"/>
    <mergeCell ref="H22:H23"/>
    <mergeCell ref="C81:D81"/>
    <mergeCell ref="A82:B82"/>
    <mergeCell ref="C82:E82"/>
    <mergeCell ref="G66:G67"/>
    <mergeCell ref="H66:H67"/>
    <mergeCell ref="H44:H45"/>
    <mergeCell ref="A59:B59"/>
    <mergeCell ref="J87:J88"/>
    <mergeCell ref="D21:F21"/>
    <mergeCell ref="D43:F43"/>
    <mergeCell ref="D65:F65"/>
    <mergeCell ref="D86:F86"/>
    <mergeCell ref="I66:I67"/>
    <mergeCell ref="A77:I77"/>
    <mergeCell ref="A65:C65"/>
    <mergeCell ref="A2:G2"/>
    <mergeCell ref="G105:G106"/>
    <mergeCell ref="H105:H106"/>
    <mergeCell ref="I105:I106"/>
    <mergeCell ref="J105:J106"/>
    <mergeCell ref="A104:C104"/>
    <mergeCell ref="G22:G23"/>
    <mergeCell ref="C60:D60"/>
    <mergeCell ref="A85:F85"/>
    <mergeCell ref="G65:J65"/>
    <mergeCell ref="C99:D99"/>
    <mergeCell ref="A100:B100"/>
    <mergeCell ref="C100:E100"/>
    <mergeCell ref="G87:G88"/>
    <mergeCell ref="H87:H88"/>
    <mergeCell ref="I87:I88"/>
    <mergeCell ref="A98:B98"/>
    <mergeCell ref="F22:F23"/>
    <mergeCell ref="A44:A45"/>
    <mergeCell ref="B44:B45"/>
    <mergeCell ref="C44:D44"/>
    <mergeCell ref="F66:F67"/>
    <mergeCell ref="A43:C43"/>
    <mergeCell ref="G43:J43"/>
    <mergeCell ref="J66:J67"/>
    <mergeCell ref="F105:F106"/>
    <mergeCell ref="A17:F18"/>
    <mergeCell ref="E44:E45"/>
    <mergeCell ref="F44:F45"/>
    <mergeCell ref="C38:D38"/>
    <mergeCell ref="A37:B37"/>
    <mergeCell ref="A39:B39"/>
    <mergeCell ref="C39:E39"/>
    <mergeCell ref="C22:D22"/>
    <mergeCell ref="B22:B23"/>
    <mergeCell ref="A22:A23"/>
    <mergeCell ref="E22:E23"/>
    <mergeCell ref="A32:I32"/>
    <mergeCell ref="G44:G45"/>
    <mergeCell ref="A41:F42"/>
    <mergeCell ref="I22:I23"/>
    <mergeCell ref="A87:A88"/>
    <mergeCell ref="B87:B88"/>
    <mergeCell ref="C87:D87"/>
    <mergeCell ref="A86:C86"/>
    <mergeCell ref="I44:I45"/>
    <mergeCell ref="G21:J21"/>
    <mergeCell ref="J22:J23"/>
    <mergeCell ref="A198:H199"/>
    <mergeCell ref="J44:J45"/>
    <mergeCell ref="A209:A213"/>
    <mergeCell ref="A214:A218"/>
    <mergeCell ref="A255:A257"/>
    <mergeCell ref="A258:A260"/>
    <mergeCell ref="A251:A254"/>
    <mergeCell ref="A5:F6"/>
    <mergeCell ref="A4:F4"/>
    <mergeCell ref="A7:F7"/>
    <mergeCell ref="A8:F13"/>
    <mergeCell ref="A15:F16"/>
    <mergeCell ref="A219:A223"/>
    <mergeCell ref="A239:A243"/>
    <mergeCell ref="A248:A250"/>
    <mergeCell ref="A54:I54"/>
    <mergeCell ref="A64:F64"/>
    <mergeCell ref="A66:A67"/>
    <mergeCell ref="B66:B67"/>
    <mergeCell ref="C66:D66"/>
    <mergeCell ref="E66:E67"/>
    <mergeCell ref="G104:J104"/>
    <mergeCell ref="A105:A106"/>
    <mergeCell ref="B105:B106"/>
    <mergeCell ref="A204:A208"/>
    <mergeCell ref="A266:A267"/>
    <mergeCell ref="A244:A247"/>
    <mergeCell ref="A224:A228"/>
    <mergeCell ref="A229:A238"/>
    <mergeCell ref="A115:I115"/>
    <mergeCell ref="A261:A263"/>
    <mergeCell ref="A270:A272"/>
    <mergeCell ref="A178:C178"/>
    <mergeCell ref="A153:C153"/>
    <mergeCell ref="A166:J166"/>
    <mergeCell ref="A163:I163"/>
    <mergeCell ref="A171:B171"/>
    <mergeCell ref="C172:D172"/>
    <mergeCell ref="A173:B173"/>
    <mergeCell ref="C173:E173"/>
    <mergeCell ref="D153:F153"/>
    <mergeCell ref="G153:J153"/>
    <mergeCell ref="A154:A155"/>
    <mergeCell ref="B154:B155"/>
    <mergeCell ref="C154:D154"/>
    <mergeCell ref="E154:E155"/>
    <mergeCell ref="F154:F155"/>
    <mergeCell ref="G154:G155"/>
  </mergeCells>
  <hyperlinks>
    <hyperlink ref="A275" r:id="rId1" display="mailto:standards.qualifications@citb.co.uk" xr:uid="{00000000-0004-0000-0000-000000000000}"/>
  </hyperlinks>
  <pageMargins left="0.70866141732283472" right="0.70866141732283472" top="0.39370078740157483" bottom="0.39370078740157483" header="0.31496062992125984" footer="0.31496062992125984"/>
  <pageSetup paperSize="9" scale="74" fitToHeight="11" orientation="landscape" r:id="rId2"/>
  <rowBreaks count="2" manualBreakCount="2">
    <brk id="40" max="8" man="1"/>
    <brk id="1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5:F37"/>
    </sheetView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d5a0c55a-fee6-458a-b783-917c0eab14e0" xsi:nil="true"/>
    <Occupation_x0020_Title xmlns="d5a0c55a-fee6-458a-b783-917c0eab14e0" xsi:nil="true"/>
    <_dlc_DocId xmlns="e1a82036-0faa-48f7-ae6f-f41d1e84bb97">AAVUWXD5UQFT-739063921-28936</_dlc_DocId>
    <_dlc_DocIdUrl xmlns="e1a82036-0faa-48f7-ae6f-f41d1e84bb97">
      <Url>https://citb.sharepoint.com/sites/SP0161/_layouts/15/DocIdRedir.aspx?ID=AAVUWXD5UQFT-739063921-28936</Url>
      <Description>AAVUWXD5UQFT-739063921-28936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14BC44E000640AEEE2EC8E7AD0970" ma:contentTypeVersion="8" ma:contentTypeDescription="Create a new document." ma:contentTypeScope="" ma:versionID="5d529c6a358bf1f88f2e9954fa2843a9">
  <xsd:schema xmlns:xsd="http://www.w3.org/2001/XMLSchema" xmlns:xs="http://www.w3.org/2001/XMLSchema" xmlns:p="http://schemas.microsoft.com/office/2006/metadata/properties" xmlns:ns2="d5a0c55a-fee6-458a-b783-917c0eab14e0" xmlns:ns3="e1a82036-0faa-48f7-ae6f-f41d1e84bb97" targetNamespace="http://schemas.microsoft.com/office/2006/metadata/properties" ma:root="true" ma:fieldsID="e0ec485c5f0b1bc736aa38c30eff5b47" ns2:_="" ns3:_="">
    <xsd:import namespace="d5a0c55a-fee6-458a-b783-917c0eab14e0"/>
    <xsd:import namespace="e1a82036-0faa-48f7-ae6f-f41d1e84bb97"/>
    <xsd:element name="properties">
      <xsd:complexType>
        <xsd:sequence>
          <xsd:element name="documentManagement">
            <xsd:complexType>
              <xsd:all>
                <xsd:element ref="ns2:Occupation_x0020_Title" minOccurs="0"/>
                <xsd:element ref="ns2:Informa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0c55a-fee6-458a-b783-917c0eab14e0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4" nillable="true" ma:displayName="Occupation Title" ma:description="Old files (J MacIver) still needed for reference." ma:internalName="Occupation_x0020_Title" ma:readOnly="false">
      <xsd:simpleType>
        <xsd:restriction base="dms:Text">
          <xsd:maxLength value="255"/>
        </xsd:restriction>
      </xsd:simpleType>
    </xsd:element>
    <xsd:element name="Information" ma:index="5" nillable="true" ma:displayName="Information" ma:description="NVQ Structure and&#10;TQT form" ma:internalName="Information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82036-0faa-48f7-ae6f-f41d1e84bb97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BCDEB-0461-4F0C-801D-8E9263508DEB}">
  <ds:schemaRefs>
    <ds:schemaRef ds:uri="http://schemas.microsoft.com/office/2006/metadata/properties"/>
    <ds:schemaRef ds:uri="http://schemas.microsoft.com/office/2006/documentManagement/types"/>
    <ds:schemaRef ds:uri="d5a0c55a-fee6-458a-b783-917c0eab14e0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1a82036-0faa-48f7-ae6f-f41d1e84bb9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88003B-1A52-4A82-AA01-FEEDF61335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8313A0-F373-456A-867A-487848940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0c55a-fee6-458a-b783-917c0eab14e0"/>
    <ds:schemaRef ds:uri="e1a82036-0faa-48f7-ae6f-f41d1e84b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L2 AOR</vt:lpstr>
      <vt:lpstr>Sheet3</vt:lpstr>
      <vt:lpstr>'L2 AOR'!Print_Area</vt:lpstr>
    </vt:vector>
  </TitlesOfParts>
  <Manager/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Lintott</dc:creator>
  <cp:keywords/>
  <dc:description/>
  <cp:lastModifiedBy>Martin Scott</cp:lastModifiedBy>
  <cp:revision/>
  <dcterms:created xsi:type="dcterms:W3CDTF">2016-06-21T13:42:11Z</dcterms:created>
  <dcterms:modified xsi:type="dcterms:W3CDTF">2023-02-07T13:47:29Z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0x010100FB914BC44E000640AEEE2EC8E7AD0970</vt:lpwstr>
  </property>
  <property fmtid="{D5CDD505-2E9C-101B-9397-08002B2CF9AE}" pid="3" name="_dlc_DocIdItemGuid">
    <vt:lpwstr>3c85336b-0797-4091-9ebc-1f108757e6d2</vt:lpwstr>
  </property>
  <property fmtid="{D5CDD505-2E9C-101B-9397-08002B2CF9AE}" pid="4" name="MediaServiceImageTags">
    <vt:lpwstr/>
  </property>
</Properties>
</file>